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autoCompressPictures="0"/>
  <bookViews>
    <workbookView xWindow="940" yWindow="0" windowWidth="27440" windowHeight="15600" tabRatio="809"/>
  </bookViews>
  <sheets>
    <sheet name="GUIDE" sheetId="34" r:id="rId1"/>
    <sheet name="Class Progress" sheetId="3" r:id="rId2"/>
    <sheet name="Tables of Data" sheetId="4" state="hidden" r:id="rId3"/>
    <sheet name="Child 1" sheetId="1" r:id="rId4"/>
    <sheet name="Child 2" sheetId="45" r:id="rId5"/>
    <sheet name="Child 3" sheetId="46" r:id="rId6"/>
    <sheet name="Child 4" sheetId="47" r:id="rId7"/>
    <sheet name="Child 5" sheetId="48" r:id="rId8"/>
    <sheet name="Child 6" sheetId="49" r:id="rId9"/>
    <sheet name="Child 7" sheetId="50" r:id="rId10"/>
    <sheet name="Child 8" sheetId="51" r:id="rId11"/>
    <sheet name="Child 9" sheetId="52" r:id="rId12"/>
    <sheet name="Child 10" sheetId="53" r:id="rId13"/>
    <sheet name="Child 11" sheetId="54" r:id="rId14"/>
    <sheet name="Child 12" sheetId="55" r:id="rId15"/>
    <sheet name="Child 13" sheetId="56" r:id="rId16"/>
    <sheet name="Child 14" sheetId="57" r:id="rId17"/>
    <sheet name="Child 15" sheetId="58" r:id="rId18"/>
    <sheet name="Child 16" sheetId="59" r:id="rId19"/>
    <sheet name="Child 17" sheetId="60" r:id="rId20"/>
    <sheet name="Child 18" sheetId="61" r:id="rId21"/>
    <sheet name="Child 19" sheetId="62" r:id="rId22"/>
    <sheet name="Child 20" sheetId="63" r:id="rId23"/>
    <sheet name="Child 21" sheetId="64" r:id="rId24"/>
    <sheet name="Child 22" sheetId="65" r:id="rId25"/>
    <sheet name="Child 23" sheetId="66" r:id="rId26"/>
    <sheet name="Child 24" sheetId="67" r:id="rId27"/>
    <sheet name="Child 25" sheetId="68" r:id="rId28"/>
    <sheet name="Child 26" sheetId="69" r:id="rId29"/>
    <sheet name="Child 27" sheetId="70" r:id="rId30"/>
    <sheet name="Child 28" sheetId="71" r:id="rId31"/>
    <sheet name="Child 29" sheetId="72" r:id="rId32"/>
    <sheet name="Child 30" sheetId="73" r:id="rId33"/>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AJ60" i="73" l="1"/>
  <c r="AI60" i="73"/>
  <c r="AH60" i="73"/>
  <c r="AG60" i="73"/>
  <c r="AF60" i="73"/>
  <c r="AE60" i="73"/>
  <c r="AC60" i="73"/>
  <c r="AB60" i="73"/>
  <c r="AA60" i="73"/>
  <c r="Z60" i="73"/>
  <c r="Y60" i="73"/>
  <c r="X60" i="73"/>
  <c r="V60" i="73"/>
  <c r="U60" i="73"/>
  <c r="T60" i="73"/>
  <c r="S60" i="73"/>
  <c r="R60" i="73"/>
  <c r="Q60" i="73"/>
  <c r="O60" i="73"/>
  <c r="N60" i="73"/>
  <c r="M60" i="73"/>
  <c r="L60" i="73"/>
  <c r="K60" i="73"/>
  <c r="J60" i="73"/>
  <c r="H60" i="73"/>
  <c r="G60" i="73"/>
  <c r="F60" i="73"/>
  <c r="E60" i="73"/>
  <c r="D60" i="73"/>
  <c r="C60" i="73"/>
  <c r="AJ51" i="73"/>
  <c r="AI51" i="73"/>
  <c r="AH51" i="73"/>
  <c r="AG51" i="73"/>
  <c r="AF51" i="73"/>
  <c r="AE51" i="73"/>
  <c r="AC51" i="73"/>
  <c r="AB51" i="73"/>
  <c r="AA51" i="73"/>
  <c r="Z51" i="73"/>
  <c r="Y51" i="73"/>
  <c r="X51" i="73"/>
  <c r="V51" i="73"/>
  <c r="U51" i="73"/>
  <c r="T51" i="73"/>
  <c r="S51" i="73"/>
  <c r="R51" i="73"/>
  <c r="Q51" i="73"/>
  <c r="O51" i="73"/>
  <c r="N51" i="73"/>
  <c r="M51" i="73"/>
  <c r="L51" i="73"/>
  <c r="K51" i="73"/>
  <c r="J51" i="73"/>
  <c r="H51" i="73"/>
  <c r="G51" i="73"/>
  <c r="F51" i="73"/>
  <c r="E51" i="73"/>
  <c r="D51" i="73"/>
  <c r="C51" i="73"/>
  <c r="AJ42" i="73"/>
  <c r="AI42" i="73"/>
  <c r="AH42" i="73"/>
  <c r="AG42" i="73"/>
  <c r="AF42" i="73"/>
  <c r="AE42" i="73"/>
  <c r="AC42" i="73"/>
  <c r="AB42" i="73"/>
  <c r="AA42" i="73"/>
  <c r="Z42" i="73"/>
  <c r="Y42" i="73"/>
  <c r="X42" i="73"/>
  <c r="V42" i="73"/>
  <c r="U42" i="73"/>
  <c r="T42" i="73"/>
  <c r="S42" i="73"/>
  <c r="R42" i="73"/>
  <c r="Q42" i="73"/>
  <c r="O42" i="73"/>
  <c r="N42" i="73"/>
  <c r="M42" i="73"/>
  <c r="L42" i="73"/>
  <c r="K42" i="73"/>
  <c r="J42" i="73"/>
  <c r="H42" i="73"/>
  <c r="G42" i="73"/>
  <c r="F42" i="73"/>
  <c r="E42" i="73"/>
  <c r="D42" i="73"/>
  <c r="C42" i="73"/>
  <c r="AJ33" i="73"/>
  <c r="AI33" i="73"/>
  <c r="AH33" i="73"/>
  <c r="AG33" i="73"/>
  <c r="AF33" i="73"/>
  <c r="AE33" i="73"/>
  <c r="AC33" i="73"/>
  <c r="AB33" i="73"/>
  <c r="AA33" i="73"/>
  <c r="Z33" i="73"/>
  <c r="Y33" i="73"/>
  <c r="X33" i="73"/>
  <c r="V33" i="73"/>
  <c r="U33" i="73"/>
  <c r="T33" i="73"/>
  <c r="S33" i="73"/>
  <c r="R33" i="73"/>
  <c r="Q33" i="73"/>
  <c r="O33" i="73"/>
  <c r="N33" i="73"/>
  <c r="M33" i="73"/>
  <c r="L33" i="73"/>
  <c r="K33" i="73"/>
  <c r="J33" i="73"/>
  <c r="H33" i="73"/>
  <c r="G33" i="73"/>
  <c r="F33" i="73"/>
  <c r="E33" i="73"/>
  <c r="D33" i="73"/>
  <c r="C33" i="73"/>
  <c r="AJ24" i="73"/>
  <c r="AI24" i="73"/>
  <c r="AH24" i="73"/>
  <c r="AG24" i="73"/>
  <c r="AF24" i="73"/>
  <c r="AE24" i="73"/>
  <c r="AC24" i="73"/>
  <c r="AB24" i="73"/>
  <c r="AA24" i="73"/>
  <c r="Z24" i="73"/>
  <c r="Y24" i="73"/>
  <c r="X24" i="73"/>
  <c r="V24" i="73"/>
  <c r="U24" i="73"/>
  <c r="T24" i="73"/>
  <c r="S24" i="73"/>
  <c r="R24" i="73"/>
  <c r="Q24" i="73"/>
  <c r="O24" i="73"/>
  <c r="N24" i="73"/>
  <c r="M24" i="73"/>
  <c r="L24" i="73"/>
  <c r="K24" i="73"/>
  <c r="J24" i="73"/>
  <c r="H24" i="73"/>
  <c r="G24" i="73"/>
  <c r="F24" i="73"/>
  <c r="E24" i="73"/>
  <c r="D24" i="73"/>
  <c r="C24" i="73"/>
  <c r="AJ15" i="73"/>
  <c r="AI15" i="73"/>
  <c r="AH15" i="73"/>
  <c r="AG15" i="73"/>
  <c r="AF15" i="73"/>
  <c r="AE15" i="73"/>
  <c r="AC15" i="73"/>
  <c r="AB15" i="73"/>
  <c r="AA15" i="73"/>
  <c r="Z15" i="73"/>
  <c r="Y15" i="73"/>
  <c r="X15" i="73"/>
  <c r="V15" i="73"/>
  <c r="U15" i="73"/>
  <c r="T15" i="73"/>
  <c r="S15" i="73"/>
  <c r="R15" i="73"/>
  <c r="Q15" i="73"/>
  <c r="O15" i="73"/>
  <c r="N15" i="73"/>
  <c r="M15" i="73"/>
  <c r="L15" i="73"/>
  <c r="K15" i="73"/>
  <c r="J15" i="73"/>
  <c r="O3" i="73"/>
  <c r="M3" i="73"/>
  <c r="K3" i="73"/>
  <c r="I3" i="73"/>
  <c r="G3" i="73"/>
  <c r="AJ60" i="72"/>
  <c r="AI60" i="72"/>
  <c r="AH60" i="72"/>
  <c r="AG60" i="72"/>
  <c r="AF60" i="72"/>
  <c r="AE60" i="72"/>
  <c r="AC60" i="72"/>
  <c r="AB60" i="72"/>
  <c r="AA60" i="72"/>
  <c r="Z60" i="72"/>
  <c r="Y60" i="72"/>
  <c r="X60" i="72"/>
  <c r="V60" i="72"/>
  <c r="U60" i="72"/>
  <c r="T60" i="72"/>
  <c r="S60" i="72"/>
  <c r="R60" i="72"/>
  <c r="Q60" i="72"/>
  <c r="O60" i="72"/>
  <c r="N60" i="72"/>
  <c r="M60" i="72"/>
  <c r="L60" i="72"/>
  <c r="K60" i="72"/>
  <c r="J60" i="72"/>
  <c r="H60" i="72"/>
  <c r="G60" i="72"/>
  <c r="F60" i="72"/>
  <c r="E60" i="72"/>
  <c r="D60" i="72"/>
  <c r="C60" i="72"/>
  <c r="AJ51" i="72"/>
  <c r="AI51" i="72"/>
  <c r="AH51" i="72"/>
  <c r="AG51" i="72"/>
  <c r="AF51" i="72"/>
  <c r="AE51" i="72"/>
  <c r="AC51" i="72"/>
  <c r="AB51" i="72"/>
  <c r="AA51" i="72"/>
  <c r="Z51" i="72"/>
  <c r="Y51" i="72"/>
  <c r="X51" i="72"/>
  <c r="V51" i="72"/>
  <c r="U51" i="72"/>
  <c r="T51" i="72"/>
  <c r="S51" i="72"/>
  <c r="R51" i="72"/>
  <c r="Q51" i="72"/>
  <c r="O51" i="72"/>
  <c r="N51" i="72"/>
  <c r="M51" i="72"/>
  <c r="L51" i="72"/>
  <c r="K51" i="72"/>
  <c r="J51" i="72"/>
  <c r="H51" i="72"/>
  <c r="G51" i="72"/>
  <c r="F51" i="72"/>
  <c r="E51" i="72"/>
  <c r="D51" i="72"/>
  <c r="C51" i="72"/>
  <c r="AJ42" i="72"/>
  <c r="AI42" i="72"/>
  <c r="AH42" i="72"/>
  <c r="AG42" i="72"/>
  <c r="AF42" i="72"/>
  <c r="AE42" i="72"/>
  <c r="AC42" i="72"/>
  <c r="AB42" i="72"/>
  <c r="AA42" i="72"/>
  <c r="Z42" i="72"/>
  <c r="Y42" i="72"/>
  <c r="X42" i="72"/>
  <c r="V42" i="72"/>
  <c r="U42" i="72"/>
  <c r="T42" i="72"/>
  <c r="S42" i="72"/>
  <c r="R42" i="72"/>
  <c r="Q42" i="72"/>
  <c r="O42" i="72"/>
  <c r="N42" i="72"/>
  <c r="M42" i="72"/>
  <c r="L42" i="72"/>
  <c r="K42" i="72"/>
  <c r="J42" i="72"/>
  <c r="H42" i="72"/>
  <c r="G42" i="72"/>
  <c r="F42" i="72"/>
  <c r="E42" i="72"/>
  <c r="D42" i="72"/>
  <c r="C42" i="72"/>
  <c r="AJ33" i="72"/>
  <c r="AI33" i="72"/>
  <c r="AH33" i="72"/>
  <c r="AG33" i="72"/>
  <c r="AF33" i="72"/>
  <c r="AE33" i="72"/>
  <c r="AC33" i="72"/>
  <c r="AB33" i="72"/>
  <c r="AA33" i="72"/>
  <c r="Z33" i="72"/>
  <c r="Y33" i="72"/>
  <c r="X33" i="72"/>
  <c r="V33" i="72"/>
  <c r="U33" i="72"/>
  <c r="T33" i="72"/>
  <c r="S33" i="72"/>
  <c r="R33" i="72"/>
  <c r="Q33" i="72"/>
  <c r="O33" i="72"/>
  <c r="N33" i="72"/>
  <c r="M33" i="72"/>
  <c r="L33" i="72"/>
  <c r="K33" i="72"/>
  <c r="J33" i="72"/>
  <c r="H33" i="72"/>
  <c r="G33" i="72"/>
  <c r="F33" i="72"/>
  <c r="E33" i="72"/>
  <c r="D33" i="72"/>
  <c r="C33" i="72"/>
  <c r="AJ24" i="72"/>
  <c r="AI24" i="72"/>
  <c r="AH24" i="72"/>
  <c r="AG24" i="72"/>
  <c r="AF24" i="72"/>
  <c r="AE24" i="72"/>
  <c r="AC24" i="72"/>
  <c r="AB24" i="72"/>
  <c r="AA24" i="72"/>
  <c r="Z24" i="72"/>
  <c r="Y24" i="72"/>
  <c r="X24" i="72"/>
  <c r="V24" i="72"/>
  <c r="U24" i="72"/>
  <c r="T24" i="72"/>
  <c r="S24" i="72"/>
  <c r="R24" i="72"/>
  <c r="Q24" i="72"/>
  <c r="O24" i="72"/>
  <c r="N24" i="72"/>
  <c r="M24" i="72"/>
  <c r="L24" i="72"/>
  <c r="K24" i="72"/>
  <c r="J24" i="72"/>
  <c r="H24" i="72"/>
  <c r="G24" i="72"/>
  <c r="F24" i="72"/>
  <c r="E24" i="72"/>
  <c r="D24" i="72"/>
  <c r="C24" i="72"/>
  <c r="AJ15" i="72"/>
  <c r="AI15" i="72"/>
  <c r="AH15" i="72"/>
  <c r="AG15" i="72"/>
  <c r="AF15" i="72"/>
  <c r="AE15" i="72"/>
  <c r="AC15" i="72"/>
  <c r="AB15" i="72"/>
  <c r="AA15" i="72"/>
  <c r="Z15" i="72"/>
  <c r="Y15" i="72"/>
  <c r="X15" i="72"/>
  <c r="V15" i="72"/>
  <c r="U15" i="72"/>
  <c r="T15" i="72"/>
  <c r="S15" i="72"/>
  <c r="R15" i="72"/>
  <c r="Q15" i="72"/>
  <c r="O15" i="72"/>
  <c r="N15" i="72"/>
  <c r="M15" i="72"/>
  <c r="L15" i="72"/>
  <c r="K15" i="72"/>
  <c r="J15" i="72"/>
  <c r="O3" i="72"/>
  <c r="M3" i="72"/>
  <c r="K3" i="72"/>
  <c r="I3" i="72"/>
  <c r="G3" i="72"/>
  <c r="AJ60" i="71"/>
  <c r="AI60" i="71"/>
  <c r="AH60" i="71"/>
  <c r="AG60" i="71"/>
  <c r="AF60" i="71"/>
  <c r="AE60" i="71"/>
  <c r="AC60" i="71"/>
  <c r="AB60" i="71"/>
  <c r="AA60" i="71"/>
  <c r="Z60" i="71"/>
  <c r="Y60" i="71"/>
  <c r="X60" i="71"/>
  <c r="V60" i="71"/>
  <c r="U60" i="71"/>
  <c r="T60" i="71"/>
  <c r="S60" i="71"/>
  <c r="R60" i="71"/>
  <c r="Q60" i="71"/>
  <c r="O60" i="71"/>
  <c r="N60" i="71"/>
  <c r="M60" i="71"/>
  <c r="L60" i="71"/>
  <c r="K60" i="71"/>
  <c r="J60" i="71"/>
  <c r="H60" i="71"/>
  <c r="G60" i="71"/>
  <c r="F60" i="71"/>
  <c r="E60" i="71"/>
  <c r="D60" i="71"/>
  <c r="C60" i="71"/>
  <c r="AJ51" i="71"/>
  <c r="AI51" i="71"/>
  <c r="AH51" i="71"/>
  <c r="AG51" i="71"/>
  <c r="AF51" i="71"/>
  <c r="AE51" i="71"/>
  <c r="AC51" i="71"/>
  <c r="AB51" i="71"/>
  <c r="AA51" i="71"/>
  <c r="Z51" i="71"/>
  <c r="Y51" i="71"/>
  <c r="X51" i="71"/>
  <c r="V51" i="71"/>
  <c r="U51" i="71"/>
  <c r="T51" i="71"/>
  <c r="S51" i="71"/>
  <c r="R51" i="71"/>
  <c r="Q51" i="71"/>
  <c r="O51" i="71"/>
  <c r="N51" i="71"/>
  <c r="M51" i="71"/>
  <c r="L51" i="71"/>
  <c r="K51" i="71"/>
  <c r="J51" i="71"/>
  <c r="H51" i="71"/>
  <c r="G51" i="71"/>
  <c r="F51" i="71"/>
  <c r="E51" i="71"/>
  <c r="D51" i="71"/>
  <c r="C51" i="71"/>
  <c r="AJ42" i="71"/>
  <c r="AI42" i="71"/>
  <c r="AH42" i="71"/>
  <c r="AG42" i="71"/>
  <c r="AF42" i="71"/>
  <c r="AE42" i="71"/>
  <c r="AC42" i="71"/>
  <c r="AB42" i="71"/>
  <c r="AA42" i="71"/>
  <c r="Z42" i="71"/>
  <c r="Y42" i="71"/>
  <c r="X42" i="71"/>
  <c r="V42" i="71"/>
  <c r="U42" i="71"/>
  <c r="T42" i="71"/>
  <c r="S42" i="71"/>
  <c r="R42" i="71"/>
  <c r="Q42" i="71"/>
  <c r="O42" i="71"/>
  <c r="N42" i="71"/>
  <c r="M42" i="71"/>
  <c r="L42" i="71"/>
  <c r="K42" i="71"/>
  <c r="J42" i="71"/>
  <c r="H42" i="71"/>
  <c r="G42" i="71"/>
  <c r="F42" i="71"/>
  <c r="E42" i="71"/>
  <c r="D42" i="71"/>
  <c r="C42" i="71"/>
  <c r="AJ33" i="71"/>
  <c r="AI33" i="71"/>
  <c r="AH33" i="71"/>
  <c r="AG33" i="71"/>
  <c r="AF33" i="71"/>
  <c r="AE33" i="71"/>
  <c r="AC33" i="71"/>
  <c r="AB33" i="71"/>
  <c r="AA33" i="71"/>
  <c r="Z33" i="71"/>
  <c r="Y33" i="71"/>
  <c r="X33" i="71"/>
  <c r="V33" i="71"/>
  <c r="U33" i="71"/>
  <c r="T33" i="71"/>
  <c r="S33" i="71"/>
  <c r="R33" i="71"/>
  <c r="Q33" i="71"/>
  <c r="O33" i="71"/>
  <c r="N33" i="71"/>
  <c r="M33" i="71"/>
  <c r="L33" i="71"/>
  <c r="K33" i="71"/>
  <c r="J33" i="71"/>
  <c r="H33" i="71"/>
  <c r="G33" i="71"/>
  <c r="F33" i="71"/>
  <c r="E33" i="71"/>
  <c r="D33" i="71"/>
  <c r="C33" i="71"/>
  <c r="AJ24" i="71"/>
  <c r="AI24" i="71"/>
  <c r="AH24" i="71"/>
  <c r="AG24" i="71"/>
  <c r="AF24" i="71"/>
  <c r="AE24" i="71"/>
  <c r="AC24" i="71"/>
  <c r="AB24" i="71"/>
  <c r="AA24" i="71"/>
  <c r="Z24" i="71"/>
  <c r="Y24" i="71"/>
  <c r="X24" i="71"/>
  <c r="V24" i="71"/>
  <c r="U24" i="71"/>
  <c r="T24" i="71"/>
  <c r="S24" i="71"/>
  <c r="R24" i="71"/>
  <c r="Q24" i="71"/>
  <c r="O24" i="71"/>
  <c r="N24" i="71"/>
  <c r="M24" i="71"/>
  <c r="L24" i="71"/>
  <c r="K24" i="71"/>
  <c r="J24" i="71"/>
  <c r="H24" i="71"/>
  <c r="G24" i="71"/>
  <c r="F24" i="71"/>
  <c r="E24" i="71"/>
  <c r="D24" i="71"/>
  <c r="C24" i="71"/>
  <c r="AJ15" i="71"/>
  <c r="AI15" i="71"/>
  <c r="AH15" i="71"/>
  <c r="AG15" i="71"/>
  <c r="AF15" i="71"/>
  <c r="AE15" i="71"/>
  <c r="AC15" i="71"/>
  <c r="AB15" i="71"/>
  <c r="AA15" i="71"/>
  <c r="Z15" i="71"/>
  <c r="Y15" i="71"/>
  <c r="X15" i="71"/>
  <c r="V15" i="71"/>
  <c r="U15" i="71"/>
  <c r="T15" i="71"/>
  <c r="S15" i="71"/>
  <c r="R15" i="71"/>
  <c r="Q15" i="71"/>
  <c r="O15" i="71"/>
  <c r="N15" i="71"/>
  <c r="M15" i="71"/>
  <c r="L15" i="71"/>
  <c r="K15" i="71"/>
  <c r="J15" i="71"/>
  <c r="O3" i="71"/>
  <c r="M3" i="71"/>
  <c r="K3" i="71"/>
  <c r="I3" i="71"/>
  <c r="G3" i="71"/>
  <c r="AJ60" i="70"/>
  <c r="AI60" i="70"/>
  <c r="AH60" i="70"/>
  <c r="AG60" i="70"/>
  <c r="AF60" i="70"/>
  <c r="AE60" i="70"/>
  <c r="AC60" i="70"/>
  <c r="AB60" i="70"/>
  <c r="AA60" i="70"/>
  <c r="Z60" i="70"/>
  <c r="Y60" i="70"/>
  <c r="X60" i="70"/>
  <c r="V60" i="70"/>
  <c r="U60" i="70"/>
  <c r="T60" i="70"/>
  <c r="S60" i="70"/>
  <c r="R60" i="70"/>
  <c r="Q60" i="70"/>
  <c r="O60" i="70"/>
  <c r="N60" i="70"/>
  <c r="M60" i="70"/>
  <c r="L60" i="70"/>
  <c r="K60" i="70"/>
  <c r="J60" i="70"/>
  <c r="H60" i="70"/>
  <c r="G60" i="70"/>
  <c r="F60" i="70"/>
  <c r="E60" i="70"/>
  <c r="D60" i="70"/>
  <c r="C60" i="70"/>
  <c r="AJ51" i="70"/>
  <c r="AI51" i="70"/>
  <c r="AH51" i="70"/>
  <c r="AG51" i="70"/>
  <c r="AF51" i="70"/>
  <c r="AE51" i="70"/>
  <c r="AC51" i="70"/>
  <c r="AB51" i="70"/>
  <c r="AA51" i="70"/>
  <c r="Z51" i="70"/>
  <c r="Y51" i="70"/>
  <c r="X51" i="70"/>
  <c r="V51" i="70"/>
  <c r="U51" i="70"/>
  <c r="T51" i="70"/>
  <c r="S51" i="70"/>
  <c r="R51" i="70"/>
  <c r="Q51" i="70"/>
  <c r="O51" i="70"/>
  <c r="N51" i="70"/>
  <c r="M51" i="70"/>
  <c r="L51" i="70"/>
  <c r="K51" i="70"/>
  <c r="J51" i="70"/>
  <c r="H51" i="70"/>
  <c r="G51" i="70"/>
  <c r="F51" i="70"/>
  <c r="E51" i="70"/>
  <c r="D51" i="70"/>
  <c r="C51" i="70"/>
  <c r="AJ42" i="70"/>
  <c r="AI42" i="70"/>
  <c r="AH42" i="70"/>
  <c r="AG42" i="70"/>
  <c r="AF42" i="70"/>
  <c r="AE42" i="70"/>
  <c r="AC42" i="70"/>
  <c r="AB42" i="70"/>
  <c r="AA42" i="70"/>
  <c r="Z42" i="70"/>
  <c r="Y42" i="70"/>
  <c r="X42" i="70"/>
  <c r="V42" i="70"/>
  <c r="U42" i="70"/>
  <c r="T42" i="70"/>
  <c r="S42" i="70"/>
  <c r="R42" i="70"/>
  <c r="Q42" i="70"/>
  <c r="O42" i="70"/>
  <c r="N42" i="70"/>
  <c r="M42" i="70"/>
  <c r="L42" i="70"/>
  <c r="K42" i="70"/>
  <c r="J42" i="70"/>
  <c r="H42" i="70"/>
  <c r="G42" i="70"/>
  <c r="F42" i="70"/>
  <c r="E42" i="70"/>
  <c r="D42" i="70"/>
  <c r="C42" i="70"/>
  <c r="AJ33" i="70"/>
  <c r="AI33" i="70"/>
  <c r="AH33" i="70"/>
  <c r="AG33" i="70"/>
  <c r="AF33" i="70"/>
  <c r="AE33" i="70"/>
  <c r="AC33" i="70"/>
  <c r="AB33" i="70"/>
  <c r="AA33" i="70"/>
  <c r="Z33" i="70"/>
  <c r="Y33" i="70"/>
  <c r="X33" i="70"/>
  <c r="V33" i="70"/>
  <c r="U33" i="70"/>
  <c r="T33" i="70"/>
  <c r="S33" i="70"/>
  <c r="R33" i="70"/>
  <c r="Q33" i="70"/>
  <c r="O33" i="70"/>
  <c r="N33" i="70"/>
  <c r="M33" i="70"/>
  <c r="L33" i="70"/>
  <c r="K33" i="70"/>
  <c r="J33" i="70"/>
  <c r="H33" i="70"/>
  <c r="G33" i="70"/>
  <c r="F33" i="70"/>
  <c r="E33" i="70"/>
  <c r="D33" i="70"/>
  <c r="C33" i="70"/>
  <c r="AJ24" i="70"/>
  <c r="AI24" i="70"/>
  <c r="AH24" i="70"/>
  <c r="AG24" i="70"/>
  <c r="AF24" i="70"/>
  <c r="AE24" i="70"/>
  <c r="AC24" i="70"/>
  <c r="AB24" i="70"/>
  <c r="AA24" i="70"/>
  <c r="Z24" i="70"/>
  <c r="Y24" i="70"/>
  <c r="X24" i="70"/>
  <c r="V24" i="70"/>
  <c r="U24" i="70"/>
  <c r="T24" i="70"/>
  <c r="S24" i="70"/>
  <c r="R24" i="70"/>
  <c r="Q24" i="70"/>
  <c r="O24" i="70"/>
  <c r="N24" i="70"/>
  <c r="M24" i="70"/>
  <c r="L24" i="70"/>
  <c r="K24" i="70"/>
  <c r="J24" i="70"/>
  <c r="H24" i="70"/>
  <c r="G24" i="70"/>
  <c r="F24" i="70"/>
  <c r="E24" i="70"/>
  <c r="D24" i="70"/>
  <c r="C24" i="70"/>
  <c r="AJ15" i="70"/>
  <c r="AI15" i="70"/>
  <c r="AH15" i="70"/>
  <c r="AG15" i="70"/>
  <c r="AF15" i="70"/>
  <c r="AE15" i="70"/>
  <c r="AC15" i="70"/>
  <c r="AB15" i="70"/>
  <c r="AA15" i="70"/>
  <c r="Z15" i="70"/>
  <c r="Y15" i="70"/>
  <c r="X15" i="70"/>
  <c r="V15" i="70"/>
  <c r="U15" i="70"/>
  <c r="T15" i="70"/>
  <c r="S15" i="70"/>
  <c r="R15" i="70"/>
  <c r="Q15" i="70"/>
  <c r="O15" i="70"/>
  <c r="N15" i="70"/>
  <c r="M15" i="70"/>
  <c r="L15" i="70"/>
  <c r="K15" i="70"/>
  <c r="J15" i="70"/>
  <c r="O3" i="70"/>
  <c r="M3" i="70"/>
  <c r="K3" i="70"/>
  <c r="I3" i="70"/>
  <c r="G3" i="70"/>
  <c r="AJ60" i="69"/>
  <c r="AI60" i="69"/>
  <c r="AH60" i="69"/>
  <c r="AG60" i="69"/>
  <c r="AF60" i="69"/>
  <c r="AE60" i="69"/>
  <c r="AC60" i="69"/>
  <c r="AB60" i="69"/>
  <c r="AA60" i="69"/>
  <c r="Z60" i="69"/>
  <c r="Y60" i="69"/>
  <c r="X60" i="69"/>
  <c r="V60" i="69"/>
  <c r="U60" i="69"/>
  <c r="T60" i="69"/>
  <c r="S60" i="69"/>
  <c r="R60" i="69"/>
  <c r="Q60" i="69"/>
  <c r="O60" i="69"/>
  <c r="N60" i="69"/>
  <c r="M60" i="69"/>
  <c r="L60" i="69"/>
  <c r="K60" i="69"/>
  <c r="J60" i="69"/>
  <c r="H60" i="69"/>
  <c r="G60" i="69"/>
  <c r="F60" i="69"/>
  <c r="E60" i="69"/>
  <c r="D60" i="69"/>
  <c r="C60" i="69"/>
  <c r="AJ51" i="69"/>
  <c r="AI51" i="69"/>
  <c r="AH51" i="69"/>
  <c r="AG51" i="69"/>
  <c r="AF51" i="69"/>
  <c r="AE51" i="69"/>
  <c r="AC51" i="69"/>
  <c r="AB51" i="69"/>
  <c r="AA51" i="69"/>
  <c r="Z51" i="69"/>
  <c r="Y51" i="69"/>
  <c r="X51" i="69"/>
  <c r="V51" i="69"/>
  <c r="U51" i="69"/>
  <c r="T51" i="69"/>
  <c r="S51" i="69"/>
  <c r="R51" i="69"/>
  <c r="Q51" i="69"/>
  <c r="O51" i="69"/>
  <c r="N51" i="69"/>
  <c r="M51" i="69"/>
  <c r="L51" i="69"/>
  <c r="K51" i="69"/>
  <c r="J51" i="69"/>
  <c r="H51" i="69"/>
  <c r="G51" i="69"/>
  <c r="F51" i="69"/>
  <c r="E51" i="69"/>
  <c r="D51" i="69"/>
  <c r="C51" i="69"/>
  <c r="AJ42" i="69"/>
  <c r="AI42" i="69"/>
  <c r="AH42" i="69"/>
  <c r="AG42" i="69"/>
  <c r="AF42" i="69"/>
  <c r="AE42" i="69"/>
  <c r="AC42" i="69"/>
  <c r="AB42" i="69"/>
  <c r="AA42" i="69"/>
  <c r="Z42" i="69"/>
  <c r="Y42" i="69"/>
  <c r="X42" i="69"/>
  <c r="V42" i="69"/>
  <c r="U42" i="69"/>
  <c r="T42" i="69"/>
  <c r="S42" i="69"/>
  <c r="R42" i="69"/>
  <c r="Q42" i="69"/>
  <c r="O42" i="69"/>
  <c r="N42" i="69"/>
  <c r="M42" i="69"/>
  <c r="L42" i="69"/>
  <c r="K42" i="69"/>
  <c r="J42" i="69"/>
  <c r="H42" i="69"/>
  <c r="G42" i="69"/>
  <c r="F42" i="69"/>
  <c r="E42" i="69"/>
  <c r="D42" i="69"/>
  <c r="C42" i="69"/>
  <c r="AJ33" i="69"/>
  <c r="AI33" i="69"/>
  <c r="AH33" i="69"/>
  <c r="AG33" i="69"/>
  <c r="AF33" i="69"/>
  <c r="AE33" i="69"/>
  <c r="AC33" i="69"/>
  <c r="AB33" i="69"/>
  <c r="AA33" i="69"/>
  <c r="Z33" i="69"/>
  <c r="Y33" i="69"/>
  <c r="X33" i="69"/>
  <c r="V33" i="69"/>
  <c r="U33" i="69"/>
  <c r="T33" i="69"/>
  <c r="S33" i="69"/>
  <c r="R33" i="69"/>
  <c r="Q33" i="69"/>
  <c r="O33" i="69"/>
  <c r="N33" i="69"/>
  <c r="M33" i="69"/>
  <c r="L33" i="69"/>
  <c r="K33" i="69"/>
  <c r="J33" i="69"/>
  <c r="H33" i="69"/>
  <c r="G33" i="69"/>
  <c r="F33" i="69"/>
  <c r="E33" i="69"/>
  <c r="D33" i="69"/>
  <c r="C33" i="69"/>
  <c r="AJ24" i="69"/>
  <c r="AI24" i="69"/>
  <c r="AH24" i="69"/>
  <c r="AG24" i="69"/>
  <c r="AF24" i="69"/>
  <c r="AE24" i="69"/>
  <c r="AC24" i="69"/>
  <c r="AB24" i="69"/>
  <c r="AA24" i="69"/>
  <c r="Z24" i="69"/>
  <c r="Y24" i="69"/>
  <c r="X24" i="69"/>
  <c r="V24" i="69"/>
  <c r="U24" i="69"/>
  <c r="T24" i="69"/>
  <c r="S24" i="69"/>
  <c r="R24" i="69"/>
  <c r="Q24" i="69"/>
  <c r="O24" i="69"/>
  <c r="N24" i="69"/>
  <c r="M24" i="69"/>
  <c r="L24" i="69"/>
  <c r="K24" i="69"/>
  <c r="J24" i="69"/>
  <c r="H24" i="69"/>
  <c r="G24" i="69"/>
  <c r="F24" i="69"/>
  <c r="E24" i="69"/>
  <c r="D24" i="69"/>
  <c r="C24" i="69"/>
  <c r="AJ15" i="69"/>
  <c r="AI15" i="69"/>
  <c r="AH15" i="69"/>
  <c r="AG15" i="69"/>
  <c r="AF15" i="69"/>
  <c r="AE15" i="69"/>
  <c r="AC15" i="69"/>
  <c r="AB15" i="69"/>
  <c r="AA15" i="69"/>
  <c r="Z15" i="69"/>
  <c r="Y15" i="69"/>
  <c r="X15" i="69"/>
  <c r="V15" i="69"/>
  <c r="U15" i="69"/>
  <c r="T15" i="69"/>
  <c r="S15" i="69"/>
  <c r="R15" i="69"/>
  <c r="Q15" i="69"/>
  <c r="O15" i="69"/>
  <c r="N15" i="69"/>
  <c r="M15" i="69"/>
  <c r="L15" i="69"/>
  <c r="K15" i="69"/>
  <c r="J15" i="69"/>
  <c r="O3" i="69"/>
  <c r="M3" i="69"/>
  <c r="K3" i="69"/>
  <c r="I3" i="69"/>
  <c r="G3" i="69"/>
  <c r="AJ60" i="68"/>
  <c r="AI60" i="68"/>
  <c r="AH60" i="68"/>
  <c r="AG60" i="68"/>
  <c r="AF60" i="68"/>
  <c r="AE60" i="68"/>
  <c r="AC60" i="68"/>
  <c r="AB60" i="68"/>
  <c r="AA60" i="68"/>
  <c r="Z60" i="68"/>
  <c r="Y60" i="68"/>
  <c r="X60" i="68"/>
  <c r="V60" i="68"/>
  <c r="U60" i="68"/>
  <c r="T60" i="68"/>
  <c r="S60" i="68"/>
  <c r="R60" i="68"/>
  <c r="Q60" i="68"/>
  <c r="O60" i="68"/>
  <c r="N60" i="68"/>
  <c r="M60" i="68"/>
  <c r="L60" i="68"/>
  <c r="K60" i="68"/>
  <c r="J60" i="68"/>
  <c r="H60" i="68"/>
  <c r="G60" i="68"/>
  <c r="F60" i="68"/>
  <c r="E60" i="68"/>
  <c r="D60" i="68"/>
  <c r="C60" i="68"/>
  <c r="AJ51" i="68"/>
  <c r="AI51" i="68"/>
  <c r="AH51" i="68"/>
  <c r="AG51" i="68"/>
  <c r="AF51" i="68"/>
  <c r="AE51" i="68"/>
  <c r="AC51" i="68"/>
  <c r="AB51" i="68"/>
  <c r="AA51" i="68"/>
  <c r="Z51" i="68"/>
  <c r="Y51" i="68"/>
  <c r="X51" i="68"/>
  <c r="V51" i="68"/>
  <c r="U51" i="68"/>
  <c r="T51" i="68"/>
  <c r="S51" i="68"/>
  <c r="R51" i="68"/>
  <c r="Q51" i="68"/>
  <c r="O51" i="68"/>
  <c r="N51" i="68"/>
  <c r="M51" i="68"/>
  <c r="L51" i="68"/>
  <c r="K51" i="68"/>
  <c r="J51" i="68"/>
  <c r="H51" i="68"/>
  <c r="G51" i="68"/>
  <c r="F51" i="68"/>
  <c r="E51" i="68"/>
  <c r="D51" i="68"/>
  <c r="C51" i="68"/>
  <c r="AJ42" i="68"/>
  <c r="AI42" i="68"/>
  <c r="AH42" i="68"/>
  <c r="AG42" i="68"/>
  <c r="AF42" i="68"/>
  <c r="AE42" i="68"/>
  <c r="AC42" i="68"/>
  <c r="AB42" i="68"/>
  <c r="AA42" i="68"/>
  <c r="Z42" i="68"/>
  <c r="Y42" i="68"/>
  <c r="X42" i="68"/>
  <c r="V42" i="68"/>
  <c r="U42" i="68"/>
  <c r="T42" i="68"/>
  <c r="S42" i="68"/>
  <c r="R42" i="68"/>
  <c r="Q42" i="68"/>
  <c r="O42" i="68"/>
  <c r="N42" i="68"/>
  <c r="M42" i="68"/>
  <c r="L42" i="68"/>
  <c r="K42" i="68"/>
  <c r="J42" i="68"/>
  <c r="H42" i="68"/>
  <c r="G42" i="68"/>
  <c r="F42" i="68"/>
  <c r="E42" i="68"/>
  <c r="D42" i="68"/>
  <c r="C42" i="68"/>
  <c r="AJ33" i="68"/>
  <c r="AI33" i="68"/>
  <c r="AH33" i="68"/>
  <c r="AG33" i="68"/>
  <c r="AF33" i="68"/>
  <c r="AE33" i="68"/>
  <c r="AC33" i="68"/>
  <c r="AB33" i="68"/>
  <c r="AA33" i="68"/>
  <c r="Z33" i="68"/>
  <c r="Y33" i="68"/>
  <c r="X33" i="68"/>
  <c r="V33" i="68"/>
  <c r="U33" i="68"/>
  <c r="T33" i="68"/>
  <c r="S33" i="68"/>
  <c r="R33" i="68"/>
  <c r="Q33" i="68"/>
  <c r="O33" i="68"/>
  <c r="N33" i="68"/>
  <c r="M33" i="68"/>
  <c r="L33" i="68"/>
  <c r="K33" i="68"/>
  <c r="J33" i="68"/>
  <c r="H33" i="68"/>
  <c r="G33" i="68"/>
  <c r="F33" i="68"/>
  <c r="E33" i="68"/>
  <c r="D33" i="68"/>
  <c r="C33" i="68"/>
  <c r="AJ24" i="68"/>
  <c r="AI24" i="68"/>
  <c r="AH24" i="68"/>
  <c r="AG24" i="68"/>
  <c r="AF24" i="68"/>
  <c r="AE24" i="68"/>
  <c r="AC24" i="68"/>
  <c r="AB24" i="68"/>
  <c r="AA24" i="68"/>
  <c r="Z24" i="68"/>
  <c r="Y24" i="68"/>
  <c r="X24" i="68"/>
  <c r="V24" i="68"/>
  <c r="U24" i="68"/>
  <c r="T24" i="68"/>
  <c r="S24" i="68"/>
  <c r="R24" i="68"/>
  <c r="Q24" i="68"/>
  <c r="O24" i="68"/>
  <c r="N24" i="68"/>
  <c r="M24" i="68"/>
  <c r="L24" i="68"/>
  <c r="K24" i="68"/>
  <c r="J24" i="68"/>
  <c r="H24" i="68"/>
  <c r="G24" i="68"/>
  <c r="F24" i="68"/>
  <c r="E24" i="68"/>
  <c r="D24" i="68"/>
  <c r="C24" i="68"/>
  <c r="AJ15" i="68"/>
  <c r="AI15" i="68"/>
  <c r="AH15" i="68"/>
  <c r="AG15" i="68"/>
  <c r="AF15" i="68"/>
  <c r="AE15" i="68"/>
  <c r="AC15" i="68"/>
  <c r="AB15" i="68"/>
  <c r="AA15" i="68"/>
  <c r="Z15" i="68"/>
  <c r="Y15" i="68"/>
  <c r="X15" i="68"/>
  <c r="V15" i="68"/>
  <c r="U15" i="68"/>
  <c r="T15" i="68"/>
  <c r="S15" i="68"/>
  <c r="R15" i="68"/>
  <c r="Q15" i="68"/>
  <c r="O15" i="68"/>
  <c r="N15" i="68"/>
  <c r="M15" i="68"/>
  <c r="L15" i="68"/>
  <c r="K15" i="68"/>
  <c r="J15" i="68"/>
  <c r="O3" i="68"/>
  <c r="M3" i="68"/>
  <c r="K3" i="68"/>
  <c r="I3" i="68"/>
  <c r="G3" i="68"/>
  <c r="AJ60" i="67"/>
  <c r="AI60" i="67"/>
  <c r="AH60" i="67"/>
  <c r="AG60" i="67"/>
  <c r="AF60" i="67"/>
  <c r="AE60" i="67"/>
  <c r="AC60" i="67"/>
  <c r="AB60" i="67"/>
  <c r="AA60" i="67"/>
  <c r="Z60" i="67"/>
  <c r="Y60" i="67"/>
  <c r="X60" i="67"/>
  <c r="V60" i="67"/>
  <c r="U60" i="67"/>
  <c r="T60" i="67"/>
  <c r="S60" i="67"/>
  <c r="R60" i="67"/>
  <c r="Q60" i="67"/>
  <c r="O60" i="67"/>
  <c r="N60" i="67"/>
  <c r="M60" i="67"/>
  <c r="L60" i="67"/>
  <c r="K60" i="67"/>
  <c r="J60" i="67"/>
  <c r="H60" i="67"/>
  <c r="G60" i="67"/>
  <c r="F60" i="67"/>
  <c r="E60" i="67"/>
  <c r="D60" i="67"/>
  <c r="C60" i="67"/>
  <c r="AJ51" i="67"/>
  <c r="AI51" i="67"/>
  <c r="AH51" i="67"/>
  <c r="AG51" i="67"/>
  <c r="AF51" i="67"/>
  <c r="AE51" i="67"/>
  <c r="AC51" i="67"/>
  <c r="AB51" i="67"/>
  <c r="AA51" i="67"/>
  <c r="Z51" i="67"/>
  <c r="Y51" i="67"/>
  <c r="X51" i="67"/>
  <c r="V51" i="67"/>
  <c r="U51" i="67"/>
  <c r="T51" i="67"/>
  <c r="S51" i="67"/>
  <c r="R51" i="67"/>
  <c r="Q51" i="67"/>
  <c r="O51" i="67"/>
  <c r="N51" i="67"/>
  <c r="M51" i="67"/>
  <c r="L51" i="67"/>
  <c r="K51" i="67"/>
  <c r="J51" i="67"/>
  <c r="H51" i="67"/>
  <c r="G51" i="67"/>
  <c r="F51" i="67"/>
  <c r="E51" i="67"/>
  <c r="D51" i="67"/>
  <c r="C51" i="67"/>
  <c r="AJ42" i="67"/>
  <c r="AI42" i="67"/>
  <c r="AH42" i="67"/>
  <c r="AG42" i="67"/>
  <c r="AF42" i="67"/>
  <c r="AE42" i="67"/>
  <c r="AC42" i="67"/>
  <c r="AB42" i="67"/>
  <c r="AA42" i="67"/>
  <c r="Z42" i="67"/>
  <c r="Y42" i="67"/>
  <c r="X42" i="67"/>
  <c r="V42" i="67"/>
  <c r="U42" i="67"/>
  <c r="T42" i="67"/>
  <c r="S42" i="67"/>
  <c r="R42" i="67"/>
  <c r="Q42" i="67"/>
  <c r="O42" i="67"/>
  <c r="N42" i="67"/>
  <c r="M42" i="67"/>
  <c r="L42" i="67"/>
  <c r="K42" i="67"/>
  <c r="J42" i="67"/>
  <c r="H42" i="67"/>
  <c r="G42" i="67"/>
  <c r="F42" i="67"/>
  <c r="E42" i="67"/>
  <c r="D42" i="67"/>
  <c r="C42" i="67"/>
  <c r="AJ33" i="67"/>
  <c r="AI33" i="67"/>
  <c r="AH33" i="67"/>
  <c r="AG33" i="67"/>
  <c r="AF33" i="67"/>
  <c r="AE33" i="67"/>
  <c r="AC33" i="67"/>
  <c r="AB33" i="67"/>
  <c r="AA33" i="67"/>
  <c r="Z33" i="67"/>
  <c r="Y33" i="67"/>
  <c r="X33" i="67"/>
  <c r="V33" i="67"/>
  <c r="U33" i="67"/>
  <c r="T33" i="67"/>
  <c r="S33" i="67"/>
  <c r="R33" i="67"/>
  <c r="Q33" i="67"/>
  <c r="O33" i="67"/>
  <c r="N33" i="67"/>
  <c r="M33" i="67"/>
  <c r="L33" i="67"/>
  <c r="K33" i="67"/>
  <c r="J33" i="67"/>
  <c r="H33" i="67"/>
  <c r="G33" i="67"/>
  <c r="F33" i="67"/>
  <c r="E33" i="67"/>
  <c r="D33" i="67"/>
  <c r="C33" i="67"/>
  <c r="AJ24" i="67"/>
  <c r="AI24" i="67"/>
  <c r="AH24" i="67"/>
  <c r="AG24" i="67"/>
  <c r="AF24" i="67"/>
  <c r="AE24" i="67"/>
  <c r="AC24" i="67"/>
  <c r="AB24" i="67"/>
  <c r="AA24" i="67"/>
  <c r="Z24" i="67"/>
  <c r="Y24" i="67"/>
  <c r="X24" i="67"/>
  <c r="V24" i="67"/>
  <c r="U24" i="67"/>
  <c r="T24" i="67"/>
  <c r="S24" i="67"/>
  <c r="R24" i="67"/>
  <c r="Q24" i="67"/>
  <c r="O24" i="67"/>
  <c r="N24" i="67"/>
  <c r="M24" i="67"/>
  <c r="L24" i="67"/>
  <c r="K24" i="67"/>
  <c r="J24" i="67"/>
  <c r="H24" i="67"/>
  <c r="G24" i="67"/>
  <c r="F24" i="67"/>
  <c r="E24" i="67"/>
  <c r="D24" i="67"/>
  <c r="C24" i="67"/>
  <c r="AJ15" i="67"/>
  <c r="AI15" i="67"/>
  <c r="AH15" i="67"/>
  <c r="AG15" i="67"/>
  <c r="AF15" i="67"/>
  <c r="AE15" i="67"/>
  <c r="AC15" i="67"/>
  <c r="AB15" i="67"/>
  <c r="AA15" i="67"/>
  <c r="Z15" i="67"/>
  <c r="Y15" i="67"/>
  <c r="X15" i="67"/>
  <c r="V15" i="67"/>
  <c r="U15" i="67"/>
  <c r="T15" i="67"/>
  <c r="S15" i="67"/>
  <c r="R15" i="67"/>
  <c r="Q15" i="67"/>
  <c r="O15" i="67"/>
  <c r="N15" i="67"/>
  <c r="M15" i="67"/>
  <c r="L15" i="67"/>
  <c r="K15" i="67"/>
  <c r="J15" i="67"/>
  <c r="O3" i="67"/>
  <c r="M3" i="67"/>
  <c r="K3" i="67"/>
  <c r="I3" i="67"/>
  <c r="G3" i="67"/>
  <c r="AJ60" i="66"/>
  <c r="AI60" i="66"/>
  <c r="AH60" i="66"/>
  <c r="AG60" i="66"/>
  <c r="AF60" i="66"/>
  <c r="AE60" i="66"/>
  <c r="AC60" i="66"/>
  <c r="AB60" i="66"/>
  <c r="AA60" i="66"/>
  <c r="Z60" i="66"/>
  <c r="Y60" i="66"/>
  <c r="X60" i="66"/>
  <c r="V60" i="66"/>
  <c r="U60" i="66"/>
  <c r="T60" i="66"/>
  <c r="S60" i="66"/>
  <c r="R60" i="66"/>
  <c r="Q60" i="66"/>
  <c r="O60" i="66"/>
  <c r="N60" i="66"/>
  <c r="M60" i="66"/>
  <c r="L60" i="66"/>
  <c r="K60" i="66"/>
  <c r="J60" i="66"/>
  <c r="H60" i="66"/>
  <c r="G60" i="66"/>
  <c r="F60" i="66"/>
  <c r="E60" i="66"/>
  <c r="D60" i="66"/>
  <c r="C60" i="66"/>
  <c r="AJ51" i="66"/>
  <c r="AI51" i="66"/>
  <c r="AH51" i="66"/>
  <c r="AG51" i="66"/>
  <c r="AF51" i="66"/>
  <c r="AE51" i="66"/>
  <c r="AC51" i="66"/>
  <c r="AB51" i="66"/>
  <c r="AA51" i="66"/>
  <c r="Z51" i="66"/>
  <c r="Y51" i="66"/>
  <c r="X51" i="66"/>
  <c r="V51" i="66"/>
  <c r="U51" i="66"/>
  <c r="T51" i="66"/>
  <c r="S51" i="66"/>
  <c r="R51" i="66"/>
  <c r="Q51" i="66"/>
  <c r="O51" i="66"/>
  <c r="N51" i="66"/>
  <c r="M51" i="66"/>
  <c r="L51" i="66"/>
  <c r="K51" i="66"/>
  <c r="J51" i="66"/>
  <c r="H51" i="66"/>
  <c r="G51" i="66"/>
  <c r="F51" i="66"/>
  <c r="E51" i="66"/>
  <c r="D51" i="66"/>
  <c r="C51" i="66"/>
  <c r="AJ42" i="66"/>
  <c r="AI42" i="66"/>
  <c r="AH42" i="66"/>
  <c r="AG42" i="66"/>
  <c r="AF42" i="66"/>
  <c r="AE42" i="66"/>
  <c r="AC42" i="66"/>
  <c r="AB42" i="66"/>
  <c r="AA42" i="66"/>
  <c r="Z42" i="66"/>
  <c r="Y42" i="66"/>
  <c r="X42" i="66"/>
  <c r="V42" i="66"/>
  <c r="U42" i="66"/>
  <c r="T42" i="66"/>
  <c r="S42" i="66"/>
  <c r="R42" i="66"/>
  <c r="Q42" i="66"/>
  <c r="O42" i="66"/>
  <c r="N42" i="66"/>
  <c r="M42" i="66"/>
  <c r="L42" i="66"/>
  <c r="K42" i="66"/>
  <c r="J42" i="66"/>
  <c r="H42" i="66"/>
  <c r="G42" i="66"/>
  <c r="F42" i="66"/>
  <c r="E42" i="66"/>
  <c r="D42" i="66"/>
  <c r="C42" i="66"/>
  <c r="AJ33" i="66"/>
  <c r="AI33" i="66"/>
  <c r="AH33" i="66"/>
  <c r="AG33" i="66"/>
  <c r="AF33" i="66"/>
  <c r="AE33" i="66"/>
  <c r="AC33" i="66"/>
  <c r="AB33" i="66"/>
  <c r="AA33" i="66"/>
  <c r="Z33" i="66"/>
  <c r="Y33" i="66"/>
  <c r="X33" i="66"/>
  <c r="V33" i="66"/>
  <c r="U33" i="66"/>
  <c r="T33" i="66"/>
  <c r="S33" i="66"/>
  <c r="R33" i="66"/>
  <c r="Q33" i="66"/>
  <c r="O33" i="66"/>
  <c r="N33" i="66"/>
  <c r="M33" i="66"/>
  <c r="L33" i="66"/>
  <c r="K33" i="66"/>
  <c r="J33" i="66"/>
  <c r="H33" i="66"/>
  <c r="G33" i="66"/>
  <c r="F33" i="66"/>
  <c r="E33" i="66"/>
  <c r="D33" i="66"/>
  <c r="C33" i="66"/>
  <c r="AJ24" i="66"/>
  <c r="AI24" i="66"/>
  <c r="AH24" i="66"/>
  <c r="AG24" i="66"/>
  <c r="AF24" i="66"/>
  <c r="AE24" i="66"/>
  <c r="AC24" i="66"/>
  <c r="AB24" i="66"/>
  <c r="AA24" i="66"/>
  <c r="Z24" i="66"/>
  <c r="Y24" i="66"/>
  <c r="X24" i="66"/>
  <c r="V24" i="66"/>
  <c r="U24" i="66"/>
  <c r="T24" i="66"/>
  <c r="S24" i="66"/>
  <c r="R24" i="66"/>
  <c r="Q24" i="66"/>
  <c r="O24" i="66"/>
  <c r="N24" i="66"/>
  <c r="M24" i="66"/>
  <c r="L24" i="66"/>
  <c r="K24" i="66"/>
  <c r="J24" i="66"/>
  <c r="H24" i="66"/>
  <c r="G24" i="66"/>
  <c r="F24" i="66"/>
  <c r="E24" i="66"/>
  <c r="D24" i="66"/>
  <c r="C24" i="66"/>
  <c r="AJ15" i="66"/>
  <c r="AI15" i="66"/>
  <c r="AH15" i="66"/>
  <c r="AG15" i="66"/>
  <c r="AF15" i="66"/>
  <c r="AE15" i="66"/>
  <c r="AC15" i="66"/>
  <c r="AB15" i="66"/>
  <c r="AA15" i="66"/>
  <c r="Z15" i="66"/>
  <c r="Y15" i="66"/>
  <c r="X15" i="66"/>
  <c r="V15" i="66"/>
  <c r="U15" i="66"/>
  <c r="T15" i="66"/>
  <c r="S15" i="66"/>
  <c r="R15" i="66"/>
  <c r="Q15" i="66"/>
  <c r="O15" i="66"/>
  <c r="N15" i="66"/>
  <c r="M15" i="66"/>
  <c r="L15" i="66"/>
  <c r="K15" i="66"/>
  <c r="J15" i="66"/>
  <c r="O3" i="66"/>
  <c r="M3" i="66"/>
  <c r="K3" i="66"/>
  <c r="I3" i="66"/>
  <c r="G3" i="66"/>
  <c r="AJ60" i="65"/>
  <c r="AI60" i="65"/>
  <c r="AH60" i="65"/>
  <c r="AG60" i="65"/>
  <c r="AF60" i="65"/>
  <c r="AE60" i="65"/>
  <c r="AC60" i="65"/>
  <c r="AB60" i="65"/>
  <c r="AA60" i="65"/>
  <c r="Z60" i="65"/>
  <c r="Y60" i="65"/>
  <c r="X60" i="65"/>
  <c r="V60" i="65"/>
  <c r="U60" i="65"/>
  <c r="T60" i="65"/>
  <c r="S60" i="65"/>
  <c r="R60" i="65"/>
  <c r="Q60" i="65"/>
  <c r="O60" i="65"/>
  <c r="N60" i="65"/>
  <c r="M60" i="65"/>
  <c r="L60" i="65"/>
  <c r="K60" i="65"/>
  <c r="J60" i="65"/>
  <c r="H60" i="65"/>
  <c r="G60" i="65"/>
  <c r="F60" i="65"/>
  <c r="E60" i="65"/>
  <c r="D60" i="65"/>
  <c r="C60" i="65"/>
  <c r="AJ51" i="65"/>
  <c r="AI51" i="65"/>
  <c r="AH51" i="65"/>
  <c r="AG51" i="65"/>
  <c r="AF51" i="65"/>
  <c r="AE51" i="65"/>
  <c r="AC51" i="65"/>
  <c r="AB51" i="65"/>
  <c r="AA51" i="65"/>
  <c r="Z51" i="65"/>
  <c r="Y51" i="65"/>
  <c r="X51" i="65"/>
  <c r="V51" i="65"/>
  <c r="U51" i="65"/>
  <c r="T51" i="65"/>
  <c r="S51" i="65"/>
  <c r="R51" i="65"/>
  <c r="Q51" i="65"/>
  <c r="O51" i="65"/>
  <c r="N51" i="65"/>
  <c r="M51" i="65"/>
  <c r="L51" i="65"/>
  <c r="K51" i="65"/>
  <c r="J51" i="65"/>
  <c r="H51" i="65"/>
  <c r="G51" i="65"/>
  <c r="F51" i="65"/>
  <c r="E51" i="65"/>
  <c r="D51" i="65"/>
  <c r="C51" i="65"/>
  <c r="AJ42" i="65"/>
  <c r="AI42" i="65"/>
  <c r="AH42" i="65"/>
  <c r="AG42" i="65"/>
  <c r="AF42" i="65"/>
  <c r="AE42" i="65"/>
  <c r="AC42" i="65"/>
  <c r="AB42" i="65"/>
  <c r="AA42" i="65"/>
  <c r="Z42" i="65"/>
  <c r="Y42" i="65"/>
  <c r="X42" i="65"/>
  <c r="V42" i="65"/>
  <c r="U42" i="65"/>
  <c r="T42" i="65"/>
  <c r="S42" i="65"/>
  <c r="R42" i="65"/>
  <c r="Q42" i="65"/>
  <c r="O42" i="65"/>
  <c r="N42" i="65"/>
  <c r="M42" i="65"/>
  <c r="L42" i="65"/>
  <c r="K42" i="65"/>
  <c r="J42" i="65"/>
  <c r="H42" i="65"/>
  <c r="G42" i="65"/>
  <c r="F42" i="65"/>
  <c r="E42" i="65"/>
  <c r="D42" i="65"/>
  <c r="C42" i="65"/>
  <c r="AJ33" i="65"/>
  <c r="AI33" i="65"/>
  <c r="AH33" i="65"/>
  <c r="AG33" i="65"/>
  <c r="AF33" i="65"/>
  <c r="AE33" i="65"/>
  <c r="AC33" i="65"/>
  <c r="AB33" i="65"/>
  <c r="AA33" i="65"/>
  <c r="Z33" i="65"/>
  <c r="Y33" i="65"/>
  <c r="X33" i="65"/>
  <c r="V33" i="65"/>
  <c r="U33" i="65"/>
  <c r="T33" i="65"/>
  <c r="S33" i="65"/>
  <c r="R33" i="65"/>
  <c r="Q33" i="65"/>
  <c r="O33" i="65"/>
  <c r="N33" i="65"/>
  <c r="M33" i="65"/>
  <c r="L33" i="65"/>
  <c r="K33" i="65"/>
  <c r="J33" i="65"/>
  <c r="H33" i="65"/>
  <c r="G33" i="65"/>
  <c r="F33" i="65"/>
  <c r="E33" i="65"/>
  <c r="D33" i="65"/>
  <c r="C33" i="65"/>
  <c r="AJ24" i="65"/>
  <c r="AI24" i="65"/>
  <c r="AH24" i="65"/>
  <c r="AG24" i="65"/>
  <c r="AF24" i="65"/>
  <c r="AE24" i="65"/>
  <c r="AC24" i="65"/>
  <c r="AB24" i="65"/>
  <c r="AA24" i="65"/>
  <c r="Z24" i="65"/>
  <c r="Y24" i="65"/>
  <c r="X24" i="65"/>
  <c r="V24" i="65"/>
  <c r="U24" i="65"/>
  <c r="T24" i="65"/>
  <c r="S24" i="65"/>
  <c r="R24" i="65"/>
  <c r="Q24" i="65"/>
  <c r="O24" i="65"/>
  <c r="N24" i="65"/>
  <c r="M24" i="65"/>
  <c r="L24" i="65"/>
  <c r="K24" i="65"/>
  <c r="J24" i="65"/>
  <c r="H24" i="65"/>
  <c r="G24" i="65"/>
  <c r="F24" i="65"/>
  <c r="E24" i="65"/>
  <c r="D24" i="65"/>
  <c r="C24" i="65"/>
  <c r="AJ15" i="65"/>
  <c r="AI15" i="65"/>
  <c r="AH15" i="65"/>
  <c r="AG15" i="65"/>
  <c r="AF15" i="65"/>
  <c r="AE15" i="65"/>
  <c r="AC15" i="65"/>
  <c r="AB15" i="65"/>
  <c r="AA15" i="65"/>
  <c r="Z15" i="65"/>
  <c r="Y15" i="65"/>
  <c r="X15" i="65"/>
  <c r="V15" i="65"/>
  <c r="U15" i="65"/>
  <c r="T15" i="65"/>
  <c r="S15" i="65"/>
  <c r="R15" i="65"/>
  <c r="Q15" i="65"/>
  <c r="O15" i="65"/>
  <c r="N15" i="65"/>
  <c r="M15" i="65"/>
  <c r="L15" i="65"/>
  <c r="K15" i="65"/>
  <c r="J15" i="65"/>
  <c r="O3" i="65"/>
  <c r="M3" i="65"/>
  <c r="K3" i="65"/>
  <c r="I3" i="65"/>
  <c r="G3" i="65"/>
  <c r="AJ60" i="64"/>
  <c r="AI60" i="64"/>
  <c r="AH60" i="64"/>
  <c r="AG60" i="64"/>
  <c r="AF60" i="64"/>
  <c r="AE60" i="64"/>
  <c r="AC60" i="64"/>
  <c r="AB60" i="64"/>
  <c r="AA60" i="64"/>
  <c r="Z60" i="64"/>
  <c r="Y60" i="64"/>
  <c r="X60" i="64"/>
  <c r="V60" i="64"/>
  <c r="U60" i="64"/>
  <c r="T60" i="64"/>
  <c r="S60" i="64"/>
  <c r="R60" i="64"/>
  <c r="Q60" i="64"/>
  <c r="O60" i="64"/>
  <c r="N60" i="64"/>
  <c r="M60" i="64"/>
  <c r="L60" i="64"/>
  <c r="K60" i="64"/>
  <c r="J60" i="64"/>
  <c r="H60" i="64"/>
  <c r="G60" i="64"/>
  <c r="F60" i="64"/>
  <c r="E60" i="64"/>
  <c r="D60" i="64"/>
  <c r="C60" i="64"/>
  <c r="AJ51" i="64"/>
  <c r="AI51" i="64"/>
  <c r="AH51" i="64"/>
  <c r="AG51" i="64"/>
  <c r="AF51" i="64"/>
  <c r="AE51" i="64"/>
  <c r="AC51" i="64"/>
  <c r="AB51" i="64"/>
  <c r="AA51" i="64"/>
  <c r="Z51" i="64"/>
  <c r="Y51" i="64"/>
  <c r="X51" i="64"/>
  <c r="V51" i="64"/>
  <c r="U51" i="64"/>
  <c r="T51" i="64"/>
  <c r="S51" i="64"/>
  <c r="R51" i="64"/>
  <c r="Q51" i="64"/>
  <c r="O51" i="64"/>
  <c r="N51" i="64"/>
  <c r="M51" i="64"/>
  <c r="L51" i="64"/>
  <c r="K51" i="64"/>
  <c r="J51" i="64"/>
  <c r="H51" i="64"/>
  <c r="G51" i="64"/>
  <c r="F51" i="64"/>
  <c r="E51" i="64"/>
  <c r="D51" i="64"/>
  <c r="C51" i="64"/>
  <c r="AJ42" i="64"/>
  <c r="AI42" i="64"/>
  <c r="AH42" i="64"/>
  <c r="AG42" i="64"/>
  <c r="AF42" i="64"/>
  <c r="AE42" i="64"/>
  <c r="AC42" i="64"/>
  <c r="AB42" i="64"/>
  <c r="AA42" i="64"/>
  <c r="Z42" i="64"/>
  <c r="Y42" i="64"/>
  <c r="X42" i="64"/>
  <c r="V42" i="64"/>
  <c r="U42" i="64"/>
  <c r="T42" i="64"/>
  <c r="S42" i="64"/>
  <c r="R42" i="64"/>
  <c r="Q42" i="64"/>
  <c r="O42" i="64"/>
  <c r="N42" i="64"/>
  <c r="M42" i="64"/>
  <c r="L42" i="64"/>
  <c r="K42" i="64"/>
  <c r="J42" i="64"/>
  <c r="H42" i="64"/>
  <c r="G42" i="64"/>
  <c r="F42" i="64"/>
  <c r="E42" i="64"/>
  <c r="D42" i="64"/>
  <c r="C42" i="64"/>
  <c r="AJ33" i="64"/>
  <c r="AI33" i="64"/>
  <c r="AH33" i="64"/>
  <c r="AG33" i="64"/>
  <c r="AF33" i="64"/>
  <c r="AE33" i="64"/>
  <c r="AC33" i="64"/>
  <c r="AB33" i="64"/>
  <c r="AA33" i="64"/>
  <c r="Z33" i="64"/>
  <c r="Y33" i="64"/>
  <c r="X33" i="64"/>
  <c r="V33" i="64"/>
  <c r="U33" i="64"/>
  <c r="T33" i="64"/>
  <c r="S33" i="64"/>
  <c r="R33" i="64"/>
  <c r="Q33" i="64"/>
  <c r="O33" i="64"/>
  <c r="N33" i="64"/>
  <c r="M33" i="64"/>
  <c r="L33" i="64"/>
  <c r="K33" i="64"/>
  <c r="J33" i="64"/>
  <c r="H33" i="64"/>
  <c r="G33" i="64"/>
  <c r="F33" i="64"/>
  <c r="E33" i="64"/>
  <c r="D33" i="64"/>
  <c r="C33" i="64"/>
  <c r="AJ24" i="64"/>
  <c r="AI24" i="64"/>
  <c r="AH24" i="64"/>
  <c r="AG24" i="64"/>
  <c r="AF24" i="64"/>
  <c r="AE24" i="64"/>
  <c r="AC24" i="64"/>
  <c r="AB24" i="64"/>
  <c r="AA24" i="64"/>
  <c r="Z24" i="64"/>
  <c r="Y24" i="64"/>
  <c r="X24" i="64"/>
  <c r="V24" i="64"/>
  <c r="U24" i="64"/>
  <c r="T24" i="64"/>
  <c r="S24" i="64"/>
  <c r="R24" i="64"/>
  <c r="Q24" i="64"/>
  <c r="O24" i="64"/>
  <c r="N24" i="64"/>
  <c r="M24" i="64"/>
  <c r="L24" i="64"/>
  <c r="K24" i="64"/>
  <c r="J24" i="64"/>
  <c r="H24" i="64"/>
  <c r="G24" i="64"/>
  <c r="F24" i="64"/>
  <c r="E24" i="64"/>
  <c r="D24" i="64"/>
  <c r="C24" i="64"/>
  <c r="AJ15" i="64"/>
  <c r="AI15" i="64"/>
  <c r="AH15" i="64"/>
  <c r="AG15" i="64"/>
  <c r="AF15" i="64"/>
  <c r="AE15" i="64"/>
  <c r="AC15" i="64"/>
  <c r="AB15" i="64"/>
  <c r="AA15" i="64"/>
  <c r="Z15" i="64"/>
  <c r="Y15" i="64"/>
  <c r="X15" i="64"/>
  <c r="V15" i="64"/>
  <c r="U15" i="64"/>
  <c r="T15" i="64"/>
  <c r="S15" i="64"/>
  <c r="R15" i="64"/>
  <c r="Q15" i="64"/>
  <c r="O15" i="64"/>
  <c r="N15" i="64"/>
  <c r="M15" i="64"/>
  <c r="L15" i="64"/>
  <c r="K15" i="64"/>
  <c r="J15" i="64"/>
  <c r="O3" i="64"/>
  <c r="M3" i="64"/>
  <c r="K3" i="64"/>
  <c r="I3" i="64"/>
  <c r="G3" i="64"/>
  <c r="AJ60" i="63"/>
  <c r="AI60" i="63"/>
  <c r="AH60" i="63"/>
  <c r="AG60" i="63"/>
  <c r="AF60" i="63"/>
  <c r="AE60" i="63"/>
  <c r="AC60" i="63"/>
  <c r="AB60" i="63"/>
  <c r="AA60" i="63"/>
  <c r="Z60" i="63"/>
  <c r="Y60" i="63"/>
  <c r="X60" i="63"/>
  <c r="V60" i="63"/>
  <c r="U60" i="63"/>
  <c r="T60" i="63"/>
  <c r="S60" i="63"/>
  <c r="R60" i="63"/>
  <c r="Q60" i="63"/>
  <c r="O60" i="63"/>
  <c r="N60" i="63"/>
  <c r="M60" i="63"/>
  <c r="L60" i="63"/>
  <c r="K60" i="63"/>
  <c r="J60" i="63"/>
  <c r="H60" i="63"/>
  <c r="G60" i="63"/>
  <c r="F60" i="63"/>
  <c r="E60" i="63"/>
  <c r="D60" i="63"/>
  <c r="C60" i="63"/>
  <c r="AJ51" i="63"/>
  <c r="AI51" i="63"/>
  <c r="AH51" i="63"/>
  <c r="AG51" i="63"/>
  <c r="AF51" i="63"/>
  <c r="AE51" i="63"/>
  <c r="AC51" i="63"/>
  <c r="AB51" i="63"/>
  <c r="AA51" i="63"/>
  <c r="Z51" i="63"/>
  <c r="Y51" i="63"/>
  <c r="X51" i="63"/>
  <c r="V51" i="63"/>
  <c r="U51" i="63"/>
  <c r="T51" i="63"/>
  <c r="S51" i="63"/>
  <c r="R51" i="63"/>
  <c r="Q51" i="63"/>
  <c r="O51" i="63"/>
  <c r="N51" i="63"/>
  <c r="M51" i="63"/>
  <c r="L51" i="63"/>
  <c r="K51" i="63"/>
  <c r="J51" i="63"/>
  <c r="H51" i="63"/>
  <c r="G51" i="63"/>
  <c r="F51" i="63"/>
  <c r="E51" i="63"/>
  <c r="D51" i="63"/>
  <c r="C51" i="63"/>
  <c r="AJ42" i="63"/>
  <c r="AI42" i="63"/>
  <c r="AH42" i="63"/>
  <c r="AG42" i="63"/>
  <c r="AF42" i="63"/>
  <c r="AE42" i="63"/>
  <c r="AC42" i="63"/>
  <c r="AB42" i="63"/>
  <c r="AA42" i="63"/>
  <c r="Z42" i="63"/>
  <c r="Y42" i="63"/>
  <c r="X42" i="63"/>
  <c r="V42" i="63"/>
  <c r="U42" i="63"/>
  <c r="T42" i="63"/>
  <c r="S42" i="63"/>
  <c r="R42" i="63"/>
  <c r="Q42" i="63"/>
  <c r="O42" i="63"/>
  <c r="N42" i="63"/>
  <c r="M42" i="63"/>
  <c r="L42" i="63"/>
  <c r="K42" i="63"/>
  <c r="J42" i="63"/>
  <c r="H42" i="63"/>
  <c r="G42" i="63"/>
  <c r="F42" i="63"/>
  <c r="E42" i="63"/>
  <c r="D42" i="63"/>
  <c r="C42" i="63"/>
  <c r="AJ33" i="63"/>
  <c r="AI33" i="63"/>
  <c r="AH33" i="63"/>
  <c r="AG33" i="63"/>
  <c r="AF33" i="63"/>
  <c r="AE33" i="63"/>
  <c r="AC33" i="63"/>
  <c r="AB33" i="63"/>
  <c r="AA33" i="63"/>
  <c r="Z33" i="63"/>
  <c r="Y33" i="63"/>
  <c r="X33" i="63"/>
  <c r="V33" i="63"/>
  <c r="U33" i="63"/>
  <c r="T33" i="63"/>
  <c r="S33" i="63"/>
  <c r="R33" i="63"/>
  <c r="Q33" i="63"/>
  <c r="O33" i="63"/>
  <c r="N33" i="63"/>
  <c r="M33" i="63"/>
  <c r="L33" i="63"/>
  <c r="K33" i="63"/>
  <c r="J33" i="63"/>
  <c r="H33" i="63"/>
  <c r="G33" i="63"/>
  <c r="F33" i="63"/>
  <c r="E33" i="63"/>
  <c r="D33" i="63"/>
  <c r="C33" i="63"/>
  <c r="AJ24" i="63"/>
  <c r="AI24" i="63"/>
  <c r="AH24" i="63"/>
  <c r="AG24" i="63"/>
  <c r="AF24" i="63"/>
  <c r="AE24" i="63"/>
  <c r="AC24" i="63"/>
  <c r="AB24" i="63"/>
  <c r="AA24" i="63"/>
  <c r="Z24" i="63"/>
  <c r="Y24" i="63"/>
  <c r="X24" i="63"/>
  <c r="V24" i="63"/>
  <c r="U24" i="63"/>
  <c r="T24" i="63"/>
  <c r="S24" i="63"/>
  <c r="R24" i="63"/>
  <c r="Q24" i="63"/>
  <c r="O24" i="63"/>
  <c r="N24" i="63"/>
  <c r="M24" i="63"/>
  <c r="L24" i="63"/>
  <c r="K24" i="63"/>
  <c r="J24" i="63"/>
  <c r="H24" i="63"/>
  <c r="G24" i="63"/>
  <c r="F24" i="63"/>
  <c r="E24" i="63"/>
  <c r="D24" i="63"/>
  <c r="C24" i="63"/>
  <c r="AJ15" i="63"/>
  <c r="AI15" i="63"/>
  <c r="AH15" i="63"/>
  <c r="AG15" i="63"/>
  <c r="AF15" i="63"/>
  <c r="AE15" i="63"/>
  <c r="AC15" i="63"/>
  <c r="AB15" i="63"/>
  <c r="AA15" i="63"/>
  <c r="Z15" i="63"/>
  <c r="Y15" i="63"/>
  <c r="X15" i="63"/>
  <c r="V15" i="63"/>
  <c r="U15" i="63"/>
  <c r="T15" i="63"/>
  <c r="S15" i="63"/>
  <c r="R15" i="63"/>
  <c r="Q15" i="63"/>
  <c r="O15" i="63"/>
  <c r="N15" i="63"/>
  <c r="M15" i="63"/>
  <c r="L15" i="63"/>
  <c r="K15" i="63"/>
  <c r="J15" i="63"/>
  <c r="O3" i="63"/>
  <c r="M3" i="63"/>
  <c r="K3" i="63"/>
  <c r="I3" i="63"/>
  <c r="G3" i="63"/>
  <c r="AJ60" i="62"/>
  <c r="AI60" i="62"/>
  <c r="AH60" i="62"/>
  <c r="AG60" i="62"/>
  <c r="AF60" i="62"/>
  <c r="AE60" i="62"/>
  <c r="AC60" i="62"/>
  <c r="AB60" i="62"/>
  <c r="AA60" i="62"/>
  <c r="Z60" i="62"/>
  <c r="Y60" i="62"/>
  <c r="X60" i="62"/>
  <c r="V60" i="62"/>
  <c r="U60" i="62"/>
  <c r="T60" i="62"/>
  <c r="S60" i="62"/>
  <c r="R60" i="62"/>
  <c r="Q60" i="62"/>
  <c r="O60" i="62"/>
  <c r="N60" i="62"/>
  <c r="M60" i="62"/>
  <c r="L60" i="62"/>
  <c r="K60" i="62"/>
  <c r="J60" i="62"/>
  <c r="H60" i="62"/>
  <c r="G60" i="62"/>
  <c r="F60" i="62"/>
  <c r="E60" i="62"/>
  <c r="D60" i="62"/>
  <c r="C60" i="62"/>
  <c r="AJ51" i="62"/>
  <c r="AI51" i="62"/>
  <c r="AH51" i="62"/>
  <c r="AG51" i="62"/>
  <c r="AF51" i="62"/>
  <c r="AE51" i="62"/>
  <c r="AC51" i="62"/>
  <c r="AB51" i="62"/>
  <c r="AA51" i="62"/>
  <c r="Z51" i="62"/>
  <c r="Y51" i="62"/>
  <c r="X51" i="62"/>
  <c r="V51" i="62"/>
  <c r="U51" i="62"/>
  <c r="T51" i="62"/>
  <c r="S51" i="62"/>
  <c r="R51" i="62"/>
  <c r="Q51" i="62"/>
  <c r="O51" i="62"/>
  <c r="N51" i="62"/>
  <c r="M51" i="62"/>
  <c r="L51" i="62"/>
  <c r="K51" i="62"/>
  <c r="J51" i="62"/>
  <c r="H51" i="62"/>
  <c r="G51" i="62"/>
  <c r="F51" i="62"/>
  <c r="E51" i="62"/>
  <c r="D51" i="62"/>
  <c r="C51" i="62"/>
  <c r="AJ42" i="62"/>
  <c r="AI42" i="62"/>
  <c r="AH42" i="62"/>
  <c r="AG42" i="62"/>
  <c r="AF42" i="62"/>
  <c r="AE42" i="62"/>
  <c r="AC42" i="62"/>
  <c r="AB42" i="62"/>
  <c r="AA42" i="62"/>
  <c r="Z42" i="62"/>
  <c r="Y42" i="62"/>
  <c r="X42" i="62"/>
  <c r="V42" i="62"/>
  <c r="U42" i="62"/>
  <c r="T42" i="62"/>
  <c r="S42" i="62"/>
  <c r="R42" i="62"/>
  <c r="Q42" i="62"/>
  <c r="O42" i="62"/>
  <c r="N42" i="62"/>
  <c r="M42" i="62"/>
  <c r="L42" i="62"/>
  <c r="K42" i="62"/>
  <c r="J42" i="62"/>
  <c r="H42" i="62"/>
  <c r="G42" i="62"/>
  <c r="F42" i="62"/>
  <c r="E42" i="62"/>
  <c r="D42" i="62"/>
  <c r="C42" i="62"/>
  <c r="AJ33" i="62"/>
  <c r="AI33" i="62"/>
  <c r="AH33" i="62"/>
  <c r="AG33" i="62"/>
  <c r="AF33" i="62"/>
  <c r="AE33" i="62"/>
  <c r="AC33" i="62"/>
  <c r="AB33" i="62"/>
  <c r="AA33" i="62"/>
  <c r="Z33" i="62"/>
  <c r="Y33" i="62"/>
  <c r="X33" i="62"/>
  <c r="V33" i="62"/>
  <c r="U33" i="62"/>
  <c r="T33" i="62"/>
  <c r="S33" i="62"/>
  <c r="R33" i="62"/>
  <c r="Q33" i="62"/>
  <c r="O33" i="62"/>
  <c r="N33" i="62"/>
  <c r="M33" i="62"/>
  <c r="L33" i="62"/>
  <c r="K33" i="62"/>
  <c r="J33" i="62"/>
  <c r="H33" i="62"/>
  <c r="G33" i="62"/>
  <c r="F33" i="62"/>
  <c r="E33" i="62"/>
  <c r="D33" i="62"/>
  <c r="C33" i="62"/>
  <c r="AJ24" i="62"/>
  <c r="AI24" i="62"/>
  <c r="AH24" i="62"/>
  <c r="AG24" i="62"/>
  <c r="AF24" i="62"/>
  <c r="AE24" i="62"/>
  <c r="AC24" i="62"/>
  <c r="AB24" i="62"/>
  <c r="AA24" i="62"/>
  <c r="Z24" i="62"/>
  <c r="Y24" i="62"/>
  <c r="X24" i="62"/>
  <c r="V24" i="62"/>
  <c r="U24" i="62"/>
  <c r="T24" i="62"/>
  <c r="S24" i="62"/>
  <c r="R24" i="62"/>
  <c r="Q24" i="62"/>
  <c r="O24" i="62"/>
  <c r="N24" i="62"/>
  <c r="M24" i="62"/>
  <c r="L24" i="62"/>
  <c r="K24" i="62"/>
  <c r="J24" i="62"/>
  <c r="H24" i="62"/>
  <c r="G24" i="62"/>
  <c r="F24" i="62"/>
  <c r="E24" i="62"/>
  <c r="D24" i="62"/>
  <c r="C24" i="62"/>
  <c r="AJ15" i="62"/>
  <c r="AI15" i="62"/>
  <c r="AH15" i="62"/>
  <c r="AG15" i="62"/>
  <c r="AF15" i="62"/>
  <c r="AE15" i="62"/>
  <c r="AC15" i="62"/>
  <c r="AB15" i="62"/>
  <c r="AA15" i="62"/>
  <c r="Z15" i="62"/>
  <c r="Y15" i="62"/>
  <c r="X15" i="62"/>
  <c r="V15" i="62"/>
  <c r="U15" i="62"/>
  <c r="T15" i="62"/>
  <c r="S15" i="62"/>
  <c r="R15" i="62"/>
  <c r="Q15" i="62"/>
  <c r="O15" i="62"/>
  <c r="N15" i="62"/>
  <c r="M15" i="62"/>
  <c r="L15" i="62"/>
  <c r="K15" i="62"/>
  <c r="J15" i="62"/>
  <c r="O3" i="62"/>
  <c r="M3" i="62"/>
  <c r="K3" i="62"/>
  <c r="I3" i="62"/>
  <c r="G3" i="62"/>
  <c r="AJ60" i="61"/>
  <c r="AI60" i="61"/>
  <c r="AH60" i="61"/>
  <c r="AG60" i="61"/>
  <c r="AF60" i="61"/>
  <c r="AE60" i="61"/>
  <c r="AC60" i="61"/>
  <c r="AB60" i="61"/>
  <c r="AA60" i="61"/>
  <c r="Z60" i="61"/>
  <c r="Y60" i="61"/>
  <c r="X60" i="61"/>
  <c r="V60" i="61"/>
  <c r="U60" i="61"/>
  <c r="T60" i="61"/>
  <c r="S60" i="61"/>
  <c r="R60" i="61"/>
  <c r="Q60" i="61"/>
  <c r="O60" i="61"/>
  <c r="N60" i="61"/>
  <c r="M60" i="61"/>
  <c r="L60" i="61"/>
  <c r="K60" i="61"/>
  <c r="J60" i="61"/>
  <c r="H60" i="61"/>
  <c r="G60" i="61"/>
  <c r="F60" i="61"/>
  <c r="E60" i="61"/>
  <c r="D60" i="61"/>
  <c r="C60" i="61"/>
  <c r="AJ51" i="61"/>
  <c r="AI51" i="61"/>
  <c r="AH51" i="61"/>
  <c r="AG51" i="61"/>
  <c r="AF51" i="61"/>
  <c r="AE51" i="61"/>
  <c r="AC51" i="61"/>
  <c r="AB51" i="61"/>
  <c r="AA51" i="61"/>
  <c r="Z51" i="61"/>
  <c r="Y51" i="61"/>
  <c r="X51" i="61"/>
  <c r="V51" i="61"/>
  <c r="U51" i="61"/>
  <c r="T51" i="61"/>
  <c r="S51" i="61"/>
  <c r="R51" i="61"/>
  <c r="Q51" i="61"/>
  <c r="O51" i="61"/>
  <c r="N51" i="61"/>
  <c r="M51" i="61"/>
  <c r="L51" i="61"/>
  <c r="K51" i="61"/>
  <c r="J51" i="61"/>
  <c r="H51" i="61"/>
  <c r="G51" i="61"/>
  <c r="F51" i="61"/>
  <c r="E51" i="61"/>
  <c r="D51" i="61"/>
  <c r="C51" i="61"/>
  <c r="AJ42" i="61"/>
  <c r="AI42" i="61"/>
  <c r="AH42" i="61"/>
  <c r="AG42" i="61"/>
  <c r="AF42" i="61"/>
  <c r="AE42" i="61"/>
  <c r="AC42" i="61"/>
  <c r="AB42" i="61"/>
  <c r="AA42" i="61"/>
  <c r="Z42" i="61"/>
  <c r="Y42" i="61"/>
  <c r="X42" i="61"/>
  <c r="V42" i="61"/>
  <c r="U42" i="61"/>
  <c r="T42" i="61"/>
  <c r="S42" i="61"/>
  <c r="R42" i="61"/>
  <c r="Q42" i="61"/>
  <c r="O42" i="61"/>
  <c r="N42" i="61"/>
  <c r="M42" i="61"/>
  <c r="L42" i="61"/>
  <c r="K42" i="61"/>
  <c r="J42" i="61"/>
  <c r="H42" i="61"/>
  <c r="G42" i="61"/>
  <c r="F42" i="61"/>
  <c r="E42" i="61"/>
  <c r="D42" i="61"/>
  <c r="C42" i="61"/>
  <c r="AJ33" i="61"/>
  <c r="AI33" i="61"/>
  <c r="AH33" i="61"/>
  <c r="AG33" i="61"/>
  <c r="AF33" i="61"/>
  <c r="AE33" i="61"/>
  <c r="AC33" i="61"/>
  <c r="AB33" i="61"/>
  <c r="AA33" i="61"/>
  <c r="Z33" i="61"/>
  <c r="Y33" i="61"/>
  <c r="X33" i="61"/>
  <c r="V33" i="61"/>
  <c r="U33" i="61"/>
  <c r="T33" i="61"/>
  <c r="S33" i="61"/>
  <c r="R33" i="61"/>
  <c r="Q33" i="61"/>
  <c r="O33" i="61"/>
  <c r="N33" i="61"/>
  <c r="M33" i="61"/>
  <c r="L33" i="61"/>
  <c r="K33" i="61"/>
  <c r="J33" i="61"/>
  <c r="H33" i="61"/>
  <c r="G33" i="61"/>
  <c r="F33" i="61"/>
  <c r="E33" i="61"/>
  <c r="D33" i="61"/>
  <c r="C33" i="61"/>
  <c r="AJ24" i="61"/>
  <c r="AI24" i="61"/>
  <c r="AH24" i="61"/>
  <c r="AG24" i="61"/>
  <c r="AF24" i="61"/>
  <c r="AE24" i="61"/>
  <c r="AC24" i="61"/>
  <c r="AB24" i="61"/>
  <c r="AA24" i="61"/>
  <c r="Z24" i="61"/>
  <c r="Y24" i="61"/>
  <c r="X24" i="61"/>
  <c r="V24" i="61"/>
  <c r="U24" i="61"/>
  <c r="T24" i="61"/>
  <c r="S24" i="61"/>
  <c r="R24" i="61"/>
  <c r="Q24" i="61"/>
  <c r="O24" i="61"/>
  <c r="N24" i="61"/>
  <c r="M24" i="61"/>
  <c r="L24" i="61"/>
  <c r="K24" i="61"/>
  <c r="J24" i="61"/>
  <c r="H24" i="61"/>
  <c r="G24" i="61"/>
  <c r="F24" i="61"/>
  <c r="E24" i="61"/>
  <c r="D24" i="61"/>
  <c r="C24" i="61"/>
  <c r="AJ15" i="61"/>
  <c r="AI15" i="61"/>
  <c r="AH15" i="61"/>
  <c r="AG15" i="61"/>
  <c r="AF15" i="61"/>
  <c r="AE15" i="61"/>
  <c r="AC15" i="61"/>
  <c r="AB15" i="61"/>
  <c r="AA15" i="61"/>
  <c r="Z15" i="61"/>
  <c r="Y15" i="61"/>
  <c r="X15" i="61"/>
  <c r="V15" i="61"/>
  <c r="U15" i="61"/>
  <c r="T15" i="61"/>
  <c r="S15" i="61"/>
  <c r="R15" i="61"/>
  <c r="Q15" i="61"/>
  <c r="O15" i="61"/>
  <c r="N15" i="61"/>
  <c r="M15" i="61"/>
  <c r="L15" i="61"/>
  <c r="K15" i="61"/>
  <c r="J15" i="61"/>
  <c r="O3" i="61"/>
  <c r="M3" i="61"/>
  <c r="K3" i="61"/>
  <c r="I3" i="61"/>
  <c r="G3" i="61"/>
  <c r="AJ60" i="60"/>
  <c r="AI60" i="60"/>
  <c r="AH60" i="60"/>
  <c r="AG60" i="60"/>
  <c r="AF60" i="60"/>
  <c r="AE60" i="60"/>
  <c r="AC60" i="60"/>
  <c r="AB60" i="60"/>
  <c r="AA60" i="60"/>
  <c r="Z60" i="60"/>
  <c r="Y60" i="60"/>
  <c r="X60" i="60"/>
  <c r="V60" i="60"/>
  <c r="U60" i="60"/>
  <c r="T60" i="60"/>
  <c r="S60" i="60"/>
  <c r="R60" i="60"/>
  <c r="Q60" i="60"/>
  <c r="O60" i="60"/>
  <c r="N60" i="60"/>
  <c r="M60" i="60"/>
  <c r="L60" i="60"/>
  <c r="K60" i="60"/>
  <c r="J60" i="60"/>
  <c r="H60" i="60"/>
  <c r="G60" i="60"/>
  <c r="F60" i="60"/>
  <c r="E60" i="60"/>
  <c r="D60" i="60"/>
  <c r="C60" i="60"/>
  <c r="AJ51" i="60"/>
  <c r="AI51" i="60"/>
  <c r="AH51" i="60"/>
  <c r="AG51" i="60"/>
  <c r="AF51" i="60"/>
  <c r="AE51" i="60"/>
  <c r="AC51" i="60"/>
  <c r="AB51" i="60"/>
  <c r="AA51" i="60"/>
  <c r="Z51" i="60"/>
  <c r="Y51" i="60"/>
  <c r="X51" i="60"/>
  <c r="V51" i="60"/>
  <c r="U51" i="60"/>
  <c r="T51" i="60"/>
  <c r="S51" i="60"/>
  <c r="R51" i="60"/>
  <c r="Q51" i="60"/>
  <c r="O51" i="60"/>
  <c r="N51" i="60"/>
  <c r="M51" i="60"/>
  <c r="L51" i="60"/>
  <c r="K51" i="60"/>
  <c r="J51" i="60"/>
  <c r="H51" i="60"/>
  <c r="G51" i="60"/>
  <c r="F51" i="60"/>
  <c r="E51" i="60"/>
  <c r="D51" i="60"/>
  <c r="C51" i="60"/>
  <c r="AJ42" i="60"/>
  <c r="AI42" i="60"/>
  <c r="AH42" i="60"/>
  <c r="AG42" i="60"/>
  <c r="AF42" i="60"/>
  <c r="AE42" i="60"/>
  <c r="AC42" i="60"/>
  <c r="AB42" i="60"/>
  <c r="AA42" i="60"/>
  <c r="Z42" i="60"/>
  <c r="Y42" i="60"/>
  <c r="X42" i="60"/>
  <c r="V42" i="60"/>
  <c r="U42" i="60"/>
  <c r="T42" i="60"/>
  <c r="S42" i="60"/>
  <c r="R42" i="60"/>
  <c r="Q42" i="60"/>
  <c r="O42" i="60"/>
  <c r="N42" i="60"/>
  <c r="M42" i="60"/>
  <c r="L42" i="60"/>
  <c r="K42" i="60"/>
  <c r="J42" i="60"/>
  <c r="H42" i="60"/>
  <c r="G42" i="60"/>
  <c r="F42" i="60"/>
  <c r="E42" i="60"/>
  <c r="D42" i="60"/>
  <c r="C42" i="60"/>
  <c r="AJ33" i="60"/>
  <c r="AI33" i="60"/>
  <c r="AH33" i="60"/>
  <c r="AG33" i="60"/>
  <c r="AF33" i="60"/>
  <c r="AE33" i="60"/>
  <c r="AC33" i="60"/>
  <c r="AB33" i="60"/>
  <c r="AA33" i="60"/>
  <c r="Z33" i="60"/>
  <c r="Y33" i="60"/>
  <c r="X33" i="60"/>
  <c r="V33" i="60"/>
  <c r="U33" i="60"/>
  <c r="T33" i="60"/>
  <c r="S33" i="60"/>
  <c r="R33" i="60"/>
  <c r="Q33" i="60"/>
  <c r="O33" i="60"/>
  <c r="N33" i="60"/>
  <c r="M33" i="60"/>
  <c r="L33" i="60"/>
  <c r="K33" i="60"/>
  <c r="J33" i="60"/>
  <c r="H33" i="60"/>
  <c r="G33" i="60"/>
  <c r="F33" i="60"/>
  <c r="E33" i="60"/>
  <c r="D33" i="60"/>
  <c r="C33" i="60"/>
  <c r="AJ24" i="60"/>
  <c r="AI24" i="60"/>
  <c r="AH24" i="60"/>
  <c r="AG24" i="60"/>
  <c r="AF24" i="60"/>
  <c r="AE24" i="60"/>
  <c r="AC24" i="60"/>
  <c r="AB24" i="60"/>
  <c r="AA24" i="60"/>
  <c r="Z24" i="60"/>
  <c r="Y24" i="60"/>
  <c r="X24" i="60"/>
  <c r="V24" i="60"/>
  <c r="U24" i="60"/>
  <c r="T24" i="60"/>
  <c r="S24" i="60"/>
  <c r="R24" i="60"/>
  <c r="Q24" i="60"/>
  <c r="O24" i="60"/>
  <c r="N24" i="60"/>
  <c r="M24" i="60"/>
  <c r="L24" i="60"/>
  <c r="K24" i="60"/>
  <c r="J24" i="60"/>
  <c r="H24" i="60"/>
  <c r="G24" i="60"/>
  <c r="F24" i="60"/>
  <c r="E24" i="60"/>
  <c r="D24" i="60"/>
  <c r="C24" i="60"/>
  <c r="AJ15" i="60"/>
  <c r="AI15" i="60"/>
  <c r="AH15" i="60"/>
  <c r="AG15" i="60"/>
  <c r="AF15" i="60"/>
  <c r="AE15" i="60"/>
  <c r="AC15" i="60"/>
  <c r="AB15" i="60"/>
  <c r="AA15" i="60"/>
  <c r="Z15" i="60"/>
  <c r="Y15" i="60"/>
  <c r="X15" i="60"/>
  <c r="V15" i="60"/>
  <c r="U15" i="60"/>
  <c r="T15" i="60"/>
  <c r="S15" i="60"/>
  <c r="R15" i="60"/>
  <c r="Q15" i="60"/>
  <c r="O15" i="60"/>
  <c r="N15" i="60"/>
  <c r="M15" i="60"/>
  <c r="L15" i="60"/>
  <c r="K15" i="60"/>
  <c r="J15" i="60"/>
  <c r="O3" i="60"/>
  <c r="M3" i="60"/>
  <c r="K3" i="60"/>
  <c r="I3" i="60"/>
  <c r="G3" i="60"/>
  <c r="AJ60" i="59"/>
  <c r="AI60" i="59"/>
  <c r="AH60" i="59"/>
  <c r="AG60" i="59"/>
  <c r="AF60" i="59"/>
  <c r="AE60" i="59"/>
  <c r="AC60" i="59"/>
  <c r="AB60" i="59"/>
  <c r="AA60" i="59"/>
  <c r="Z60" i="59"/>
  <c r="Y60" i="59"/>
  <c r="X60" i="59"/>
  <c r="V60" i="59"/>
  <c r="U60" i="59"/>
  <c r="T60" i="59"/>
  <c r="S60" i="59"/>
  <c r="R60" i="59"/>
  <c r="Q60" i="59"/>
  <c r="O60" i="59"/>
  <c r="N60" i="59"/>
  <c r="M60" i="59"/>
  <c r="L60" i="59"/>
  <c r="K60" i="59"/>
  <c r="J60" i="59"/>
  <c r="H60" i="59"/>
  <c r="G60" i="59"/>
  <c r="F60" i="59"/>
  <c r="E60" i="59"/>
  <c r="D60" i="59"/>
  <c r="C60" i="59"/>
  <c r="AJ51" i="59"/>
  <c r="AI51" i="59"/>
  <c r="AH51" i="59"/>
  <c r="AG51" i="59"/>
  <c r="AF51" i="59"/>
  <c r="AE51" i="59"/>
  <c r="AC51" i="59"/>
  <c r="AB51" i="59"/>
  <c r="AA51" i="59"/>
  <c r="Z51" i="59"/>
  <c r="Y51" i="59"/>
  <c r="X51" i="59"/>
  <c r="V51" i="59"/>
  <c r="U51" i="59"/>
  <c r="T51" i="59"/>
  <c r="S51" i="59"/>
  <c r="R51" i="59"/>
  <c r="Q51" i="59"/>
  <c r="O51" i="59"/>
  <c r="N51" i="59"/>
  <c r="M51" i="59"/>
  <c r="L51" i="59"/>
  <c r="K51" i="59"/>
  <c r="J51" i="59"/>
  <c r="H51" i="59"/>
  <c r="G51" i="59"/>
  <c r="F51" i="59"/>
  <c r="E51" i="59"/>
  <c r="D51" i="59"/>
  <c r="C51" i="59"/>
  <c r="AJ42" i="59"/>
  <c r="AI42" i="59"/>
  <c r="AH42" i="59"/>
  <c r="AG42" i="59"/>
  <c r="AF42" i="59"/>
  <c r="AE42" i="59"/>
  <c r="AC42" i="59"/>
  <c r="AB42" i="59"/>
  <c r="AA42" i="59"/>
  <c r="Z42" i="59"/>
  <c r="Y42" i="59"/>
  <c r="X42" i="59"/>
  <c r="V42" i="59"/>
  <c r="U42" i="59"/>
  <c r="T42" i="59"/>
  <c r="S42" i="59"/>
  <c r="R42" i="59"/>
  <c r="Q42" i="59"/>
  <c r="O42" i="59"/>
  <c r="N42" i="59"/>
  <c r="M42" i="59"/>
  <c r="L42" i="59"/>
  <c r="K42" i="59"/>
  <c r="J42" i="59"/>
  <c r="H42" i="59"/>
  <c r="G42" i="59"/>
  <c r="F42" i="59"/>
  <c r="E42" i="59"/>
  <c r="D42" i="59"/>
  <c r="C42" i="59"/>
  <c r="AJ33" i="59"/>
  <c r="AI33" i="59"/>
  <c r="AH33" i="59"/>
  <c r="AG33" i="59"/>
  <c r="AF33" i="59"/>
  <c r="AE33" i="59"/>
  <c r="AC33" i="59"/>
  <c r="AB33" i="59"/>
  <c r="AA33" i="59"/>
  <c r="Z33" i="59"/>
  <c r="Y33" i="59"/>
  <c r="X33" i="59"/>
  <c r="V33" i="59"/>
  <c r="U33" i="59"/>
  <c r="T33" i="59"/>
  <c r="S33" i="59"/>
  <c r="R33" i="59"/>
  <c r="Q33" i="59"/>
  <c r="O33" i="59"/>
  <c r="N33" i="59"/>
  <c r="M33" i="59"/>
  <c r="L33" i="59"/>
  <c r="K33" i="59"/>
  <c r="J33" i="59"/>
  <c r="H33" i="59"/>
  <c r="G33" i="59"/>
  <c r="F33" i="59"/>
  <c r="E33" i="59"/>
  <c r="D33" i="59"/>
  <c r="C33" i="59"/>
  <c r="AJ24" i="59"/>
  <c r="AI24" i="59"/>
  <c r="AH24" i="59"/>
  <c r="AG24" i="59"/>
  <c r="AF24" i="59"/>
  <c r="AE24" i="59"/>
  <c r="AC24" i="59"/>
  <c r="AB24" i="59"/>
  <c r="AA24" i="59"/>
  <c r="Z24" i="59"/>
  <c r="Y24" i="59"/>
  <c r="X24" i="59"/>
  <c r="V24" i="59"/>
  <c r="U24" i="59"/>
  <c r="T24" i="59"/>
  <c r="S24" i="59"/>
  <c r="R24" i="59"/>
  <c r="Q24" i="59"/>
  <c r="O24" i="59"/>
  <c r="N24" i="59"/>
  <c r="M24" i="59"/>
  <c r="L24" i="59"/>
  <c r="K24" i="59"/>
  <c r="J24" i="59"/>
  <c r="H24" i="59"/>
  <c r="G24" i="59"/>
  <c r="F24" i="59"/>
  <c r="E24" i="59"/>
  <c r="D24" i="59"/>
  <c r="C24" i="59"/>
  <c r="AJ15" i="59"/>
  <c r="AI15" i="59"/>
  <c r="AH15" i="59"/>
  <c r="AG15" i="59"/>
  <c r="AF15" i="59"/>
  <c r="AE15" i="59"/>
  <c r="AC15" i="59"/>
  <c r="AB15" i="59"/>
  <c r="AA15" i="59"/>
  <c r="Z15" i="59"/>
  <c r="Y15" i="59"/>
  <c r="X15" i="59"/>
  <c r="V15" i="59"/>
  <c r="U15" i="59"/>
  <c r="T15" i="59"/>
  <c r="S15" i="59"/>
  <c r="R15" i="59"/>
  <c r="Q15" i="59"/>
  <c r="O15" i="59"/>
  <c r="N15" i="59"/>
  <c r="M15" i="59"/>
  <c r="L15" i="59"/>
  <c r="K15" i="59"/>
  <c r="J15" i="59"/>
  <c r="O3" i="59"/>
  <c r="M3" i="59"/>
  <c r="K3" i="59"/>
  <c r="I3" i="59"/>
  <c r="G3" i="59"/>
  <c r="AJ60" i="58"/>
  <c r="AI60" i="58"/>
  <c r="AH60" i="58"/>
  <c r="AG60" i="58"/>
  <c r="AF60" i="58"/>
  <c r="AE60" i="58"/>
  <c r="AC60" i="58"/>
  <c r="AB60" i="58"/>
  <c r="AA60" i="58"/>
  <c r="Z60" i="58"/>
  <c r="Y60" i="58"/>
  <c r="X60" i="58"/>
  <c r="V60" i="58"/>
  <c r="U60" i="58"/>
  <c r="T60" i="58"/>
  <c r="S60" i="58"/>
  <c r="R60" i="58"/>
  <c r="Q60" i="58"/>
  <c r="O60" i="58"/>
  <c r="N60" i="58"/>
  <c r="M60" i="58"/>
  <c r="L60" i="58"/>
  <c r="K60" i="58"/>
  <c r="J60" i="58"/>
  <c r="H60" i="58"/>
  <c r="G60" i="58"/>
  <c r="F60" i="58"/>
  <c r="E60" i="58"/>
  <c r="D60" i="58"/>
  <c r="C60" i="58"/>
  <c r="AJ51" i="58"/>
  <c r="AI51" i="58"/>
  <c r="AH51" i="58"/>
  <c r="AG51" i="58"/>
  <c r="AF51" i="58"/>
  <c r="AE51" i="58"/>
  <c r="AC51" i="58"/>
  <c r="AB51" i="58"/>
  <c r="AA51" i="58"/>
  <c r="Z51" i="58"/>
  <c r="Y51" i="58"/>
  <c r="X51" i="58"/>
  <c r="V51" i="58"/>
  <c r="U51" i="58"/>
  <c r="T51" i="58"/>
  <c r="S51" i="58"/>
  <c r="R51" i="58"/>
  <c r="Q51" i="58"/>
  <c r="O51" i="58"/>
  <c r="N51" i="58"/>
  <c r="M51" i="58"/>
  <c r="L51" i="58"/>
  <c r="K51" i="58"/>
  <c r="J51" i="58"/>
  <c r="H51" i="58"/>
  <c r="G51" i="58"/>
  <c r="F51" i="58"/>
  <c r="E51" i="58"/>
  <c r="D51" i="58"/>
  <c r="C51" i="58"/>
  <c r="AJ42" i="58"/>
  <c r="AI42" i="58"/>
  <c r="AH42" i="58"/>
  <c r="AG42" i="58"/>
  <c r="AF42" i="58"/>
  <c r="AE42" i="58"/>
  <c r="AC42" i="58"/>
  <c r="AB42" i="58"/>
  <c r="AA42" i="58"/>
  <c r="Z42" i="58"/>
  <c r="Y42" i="58"/>
  <c r="X42" i="58"/>
  <c r="V42" i="58"/>
  <c r="U42" i="58"/>
  <c r="T42" i="58"/>
  <c r="S42" i="58"/>
  <c r="R42" i="58"/>
  <c r="Q42" i="58"/>
  <c r="O42" i="58"/>
  <c r="N42" i="58"/>
  <c r="M42" i="58"/>
  <c r="L42" i="58"/>
  <c r="K42" i="58"/>
  <c r="J42" i="58"/>
  <c r="H42" i="58"/>
  <c r="G42" i="58"/>
  <c r="F42" i="58"/>
  <c r="E42" i="58"/>
  <c r="D42" i="58"/>
  <c r="C42" i="58"/>
  <c r="AJ33" i="58"/>
  <c r="AI33" i="58"/>
  <c r="AH33" i="58"/>
  <c r="AG33" i="58"/>
  <c r="AF33" i="58"/>
  <c r="AE33" i="58"/>
  <c r="AC33" i="58"/>
  <c r="AB33" i="58"/>
  <c r="AA33" i="58"/>
  <c r="Z33" i="58"/>
  <c r="Y33" i="58"/>
  <c r="X33" i="58"/>
  <c r="V33" i="58"/>
  <c r="U33" i="58"/>
  <c r="T33" i="58"/>
  <c r="S33" i="58"/>
  <c r="R33" i="58"/>
  <c r="Q33" i="58"/>
  <c r="O33" i="58"/>
  <c r="N33" i="58"/>
  <c r="M33" i="58"/>
  <c r="L33" i="58"/>
  <c r="K33" i="58"/>
  <c r="J33" i="58"/>
  <c r="H33" i="58"/>
  <c r="G33" i="58"/>
  <c r="F33" i="58"/>
  <c r="E33" i="58"/>
  <c r="D33" i="58"/>
  <c r="C33" i="58"/>
  <c r="AJ24" i="58"/>
  <c r="AI24" i="58"/>
  <c r="AH24" i="58"/>
  <c r="AG24" i="58"/>
  <c r="AF24" i="58"/>
  <c r="AE24" i="58"/>
  <c r="AC24" i="58"/>
  <c r="AB24" i="58"/>
  <c r="AA24" i="58"/>
  <c r="Z24" i="58"/>
  <c r="Y24" i="58"/>
  <c r="X24" i="58"/>
  <c r="V24" i="58"/>
  <c r="U24" i="58"/>
  <c r="T24" i="58"/>
  <c r="S24" i="58"/>
  <c r="R24" i="58"/>
  <c r="Q24" i="58"/>
  <c r="O24" i="58"/>
  <c r="N24" i="58"/>
  <c r="M24" i="58"/>
  <c r="L24" i="58"/>
  <c r="K24" i="58"/>
  <c r="J24" i="58"/>
  <c r="H24" i="58"/>
  <c r="G24" i="58"/>
  <c r="F24" i="58"/>
  <c r="E24" i="58"/>
  <c r="D24" i="58"/>
  <c r="C24" i="58"/>
  <c r="AJ15" i="58"/>
  <c r="AI15" i="58"/>
  <c r="AH15" i="58"/>
  <c r="AG15" i="58"/>
  <c r="AF15" i="58"/>
  <c r="AE15" i="58"/>
  <c r="AC15" i="58"/>
  <c r="AB15" i="58"/>
  <c r="AA15" i="58"/>
  <c r="Z15" i="58"/>
  <c r="Y15" i="58"/>
  <c r="X15" i="58"/>
  <c r="V15" i="58"/>
  <c r="U15" i="58"/>
  <c r="T15" i="58"/>
  <c r="S15" i="58"/>
  <c r="R15" i="58"/>
  <c r="Q15" i="58"/>
  <c r="O15" i="58"/>
  <c r="N15" i="58"/>
  <c r="M15" i="58"/>
  <c r="L15" i="58"/>
  <c r="K15" i="58"/>
  <c r="J15" i="58"/>
  <c r="O3" i="58"/>
  <c r="M3" i="58"/>
  <c r="K3" i="58"/>
  <c r="I3" i="58"/>
  <c r="G3" i="58"/>
  <c r="AJ60" i="57"/>
  <c r="AI60" i="57"/>
  <c r="AH60" i="57"/>
  <c r="AG60" i="57"/>
  <c r="AF60" i="57"/>
  <c r="AE60" i="57"/>
  <c r="AC60" i="57"/>
  <c r="AB60" i="57"/>
  <c r="AA60" i="57"/>
  <c r="Z60" i="57"/>
  <c r="Y60" i="57"/>
  <c r="X60" i="57"/>
  <c r="V60" i="57"/>
  <c r="U60" i="57"/>
  <c r="T60" i="57"/>
  <c r="S60" i="57"/>
  <c r="R60" i="57"/>
  <c r="Q60" i="57"/>
  <c r="O60" i="57"/>
  <c r="N60" i="57"/>
  <c r="M60" i="57"/>
  <c r="L60" i="57"/>
  <c r="K60" i="57"/>
  <c r="J60" i="57"/>
  <c r="H60" i="57"/>
  <c r="G60" i="57"/>
  <c r="F60" i="57"/>
  <c r="E60" i="57"/>
  <c r="D60" i="57"/>
  <c r="C60" i="57"/>
  <c r="AJ51" i="57"/>
  <c r="AI51" i="57"/>
  <c r="AH51" i="57"/>
  <c r="AG51" i="57"/>
  <c r="AF51" i="57"/>
  <c r="AE51" i="57"/>
  <c r="AC51" i="57"/>
  <c r="AB51" i="57"/>
  <c r="AA51" i="57"/>
  <c r="Z51" i="57"/>
  <c r="Y51" i="57"/>
  <c r="X51" i="57"/>
  <c r="V51" i="57"/>
  <c r="U51" i="57"/>
  <c r="T51" i="57"/>
  <c r="S51" i="57"/>
  <c r="R51" i="57"/>
  <c r="Q51" i="57"/>
  <c r="O51" i="57"/>
  <c r="N51" i="57"/>
  <c r="M51" i="57"/>
  <c r="L51" i="57"/>
  <c r="K51" i="57"/>
  <c r="J51" i="57"/>
  <c r="H51" i="57"/>
  <c r="G51" i="57"/>
  <c r="F51" i="57"/>
  <c r="E51" i="57"/>
  <c r="D51" i="57"/>
  <c r="C51" i="57"/>
  <c r="AJ42" i="57"/>
  <c r="AI42" i="57"/>
  <c r="AH42" i="57"/>
  <c r="AG42" i="57"/>
  <c r="AF42" i="57"/>
  <c r="AE42" i="57"/>
  <c r="AC42" i="57"/>
  <c r="AB42" i="57"/>
  <c r="AA42" i="57"/>
  <c r="Z42" i="57"/>
  <c r="Y42" i="57"/>
  <c r="X42" i="57"/>
  <c r="V42" i="57"/>
  <c r="U42" i="57"/>
  <c r="T42" i="57"/>
  <c r="S42" i="57"/>
  <c r="R42" i="57"/>
  <c r="Q42" i="57"/>
  <c r="O42" i="57"/>
  <c r="N42" i="57"/>
  <c r="M42" i="57"/>
  <c r="L42" i="57"/>
  <c r="K42" i="57"/>
  <c r="J42" i="57"/>
  <c r="H42" i="57"/>
  <c r="G42" i="57"/>
  <c r="F42" i="57"/>
  <c r="E42" i="57"/>
  <c r="D42" i="57"/>
  <c r="C42" i="57"/>
  <c r="AJ33" i="57"/>
  <c r="AI33" i="57"/>
  <c r="AH33" i="57"/>
  <c r="AG33" i="57"/>
  <c r="AF33" i="57"/>
  <c r="AE33" i="57"/>
  <c r="AC33" i="57"/>
  <c r="AB33" i="57"/>
  <c r="AA33" i="57"/>
  <c r="Z33" i="57"/>
  <c r="Y33" i="57"/>
  <c r="X33" i="57"/>
  <c r="V33" i="57"/>
  <c r="U33" i="57"/>
  <c r="T33" i="57"/>
  <c r="S33" i="57"/>
  <c r="R33" i="57"/>
  <c r="Q33" i="57"/>
  <c r="O33" i="57"/>
  <c r="N33" i="57"/>
  <c r="M33" i="57"/>
  <c r="L33" i="57"/>
  <c r="K33" i="57"/>
  <c r="J33" i="57"/>
  <c r="H33" i="57"/>
  <c r="G33" i="57"/>
  <c r="F33" i="57"/>
  <c r="E33" i="57"/>
  <c r="D33" i="57"/>
  <c r="C33" i="57"/>
  <c r="AJ24" i="57"/>
  <c r="AI24" i="57"/>
  <c r="AH24" i="57"/>
  <c r="AG24" i="57"/>
  <c r="AF24" i="57"/>
  <c r="AE24" i="57"/>
  <c r="AC24" i="57"/>
  <c r="AB24" i="57"/>
  <c r="AA24" i="57"/>
  <c r="Z24" i="57"/>
  <c r="Y24" i="57"/>
  <c r="X24" i="57"/>
  <c r="V24" i="57"/>
  <c r="U24" i="57"/>
  <c r="T24" i="57"/>
  <c r="S24" i="57"/>
  <c r="R24" i="57"/>
  <c r="Q24" i="57"/>
  <c r="O24" i="57"/>
  <c r="N24" i="57"/>
  <c r="M24" i="57"/>
  <c r="L24" i="57"/>
  <c r="K24" i="57"/>
  <c r="J24" i="57"/>
  <c r="H24" i="57"/>
  <c r="G24" i="57"/>
  <c r="F24" i="57"/>
  <c r="E24" i="57"/>
  <c r="D24" i="57"/>
  <c r="C24" i="57"/>
  <c r="AJ15" i="57"/>
  <c r="AI15" i="57"/>
  <c r="AH15" i="57"/>
  <c r="AG15" i="57"/>
  <c r="AF15" i="57"/>
  <c r="AE15" i="57"/>
  <c r="AC15" i="57"/>
  <c r="AB15" i="57"/>
  <c r="AA15" i="57"/>
  <c r="Z15" i="57"/>
  <c r="Y15" i="57"/>
  <c r="X15" i="57"/>
  <c r="V15" i="57"/>
  <c r="U15" i="57"/>
  <c r="T15" i="57"/>
  <c r="S15" i="57"/>
  <c r="R15" i="57"/>
  <c r="Q15" i="57"/>
  <c r="O15" i="57"/>
  <c r="N15" i="57"/>
  <c r="M15" i="57"/>
  <c r="L15" i="57"/>
  <c r="K15" i="57"/>
  <c r="J15" i="57"/>
  <c r="O3" i="57"/>
  <c r="M3" i="57"/>
  <c r="K3" i="57"/>
  <c r="I3" i="57"/>
  <c r="G3" i="57"/>
  <c r="AJ60" i="56"/>
  <c r="AI60" i="56"/>
  <c r="AH60" i="56"/>
  <c r="AG60" i="56"/>
  <c r="AF60" i="56"/>
  <c r="AE60" i="56"/>
  <c r="AC60" i="56"/>
  <c r="AB60" i="56"/>
  <c r="AA60" i="56"/>
  <c r="Z60" i="56"/>
  <c r="Y60" i="56"/>
  <c r="X60" i="56"/>
  <c r="V60" i="56"/>
  <c r="U60" i="56"/>
  <c r="T60" i="56"/>
  <c r="S60" i="56"/>
  <c r="R60" i="56"/>
  <c r="Q60" i="56"/>
  <c r="O60" i="56"/>
  <c r="N60" i="56"/>
  <c r="M60" i="56"/>
  <c r="L60" i="56"/>
  <c r="K60" i="56"/>
  <c r="J60" i="56"/>
  <c r="H60" i="56"/>
  <c r="G60" i="56"/>
  <c r="F60" i="56"/>
  <c r="E60" i="56"/>
  <c r="D60" i="56"/>
  <c r="C60" i="56"/>
  <c r="AJ51" i="56"/>
  <c r="AI51" i="56"/>
  <c r="AH51" i="56"/>
  <c r="AG51" i="56"/>
  <c r="AF51" i="56"/>
  <c r="AE51" i="56"/>
  <c r="AC51" i="56"/>
  <c r="AB51" i="56"/>
  <c r="AA51" i="56"/>
  <c r="Z51" i="56"/>
  <c r="Y51" i="56"/>
  <c r="X51" i="56"/>
  <c r="V51" i="56"/>
  <c r="U51" i="56"/>
  <c r="T51" i="56"/>
  <c r="S51" i="56"/>
  <c r="R51" i="56"/>
  <c r="Q51" i="56"/>
  <c r="O51" i="56"/>
  <c r="N51" i="56"/>
  <c r="M51" i="56"/>
  <c r="L51" i="56"/>
  <c r="K51" i="56"/>
  <c r="J51" i="56"/>
  <c r="H51" i="56"/>
  <c r="G51" i="56"/>
  <c r="F51" i="56"/>
  <c r="E51" i="56"/>
  <c r="D51" i="56"/>
  <c r="C51" i="56"/>
  <c r="AJ42" i="56"/>
  <c r="AI42" i="56"/>
  <c r="AH42" i="56"/>
  <c r="AG42" i="56"/>
  <c r="AF42" i="56"/>
  <c r="AE42" i="56"/>
  <c r="AC42" i="56"/>
  <c r="AB42" i="56"/>
  <c r="AA42" i="56"/>
  <c r="Z42" i="56"/>
  <c r="Y42" i="56"/>
  <c r="X42" i="56"/>
  <c r="V42" i="56"/>
  <c r="U42" i="56"/>
  <c r="T42" i="56"/>
  <c r="S42" i="56"/>
  <c r="R42" i="56"/>
  <c r="Q42" i="56"/>
  <c r="O42" i="56"/>
  <c r="N42" i="56"/>
  <c r="M42" i="56"/>
  <c r="L42" i="56"/>
  <c r="K42" i="56"/>
  <c r="J42" i="56"/>
  <c r="H42" i="56"/>
  <c r="G42" i="56"/>
  <c r="F42" i="56"/>
  <c r="E42" i="56"/>
  <c r="D42" i="56"/>
  <c r="C42" i="56"/>
  <c r="AJ33" i="56"/>
  <c r="AI33" i="56"/>
  <c r="AH33" i="56"/>
  <c r="AG33" i="56"/>
  <c r="AF33" i="56"/>
  <c r="AE33" i="56"/>
  <c r="AC33" i="56"/>
  <c r="AB33" i="56"/>
  <c r="AA33" i="56"/>
  <c r="Z33" i="56"/>
  <c r="Y33" i="56"/>
  <c r="X33" i="56"/>
  <c r="V33" i="56"/>
  <c r="U33" i="56"/>
  <c r="T33" i="56"/>
  <c r="S33" i="56"/>
  <c r="R33" i="56"/>
  <c r="Q33" i="56"/>
  <c r="O33" i="56"/>
  <c r="N33" i="56"/>
  <c r="M33" i="56"/>
  <c r="L33" i="56"/>
  <c r="K33" i="56"/>
  <c r="J33" i="56"/>
  <c r="H33" i="56"/>
  <c r="G33" i="56"/>
  <c r="F33" i="56"/>
  <c r="E33" i="56"/>
  <c r="D33" i="56"/>
  <c r="C33" i="56"/>
  <c r="AJ24" i="56"/>
  <c r="AI24" i="56"/>
  <c r="AH24" i="56"/>
  <c r="AG24" i="56"/>
  <c r="AF24" i="56"/>
  <c r="AE24" i="56"/>
  <c r="AC24" i="56"/>
  <c r="AB24" i="56"/>
  <c r="AA24" i="56"/>
  <c r="Z24" i="56"/>
  <c r="Y24" i="56"/>
  <c r="X24" i="56"/>
  <c r="V24" i="56"/>
  <c r="U24" i="56"/>
  <c r="T24" i="56"/>
  <c r="S24" i="56"/>
  <c r="R24" i="56"/>
  <c r="Q24" i="56"/>
  <c r="O24" i="56"/>
  <c r="N24" i="56"/>
  <c r="M24" i="56"/>
  <c r="L24" i="56"/>
  <c r="K24" i="56"/>
  <c r="J24" i="56"/>
  <c r="H24" i="56"/>
  <c r="G24" i="56"/>
  <c r="F24" i="56"/>
  <c r="E24" i="56"/>
  <c r="D24" i="56"/>
  <c r="C24" i="56"/>
  <c r="AJ15" i="56"/>
  <c r="AI15" i="56"/>
  <c r="AH15" i="56"/>
  <c r="AG15" i="56"/>
  <c r="AF15" i="56"/>
  <c r="AE15" i="56"/>
  <c r="AC15" i="56"/>
  <c r="AB15" i="56"/>
  <c r="AA15" i="56"/>
  <c r="Z15" i="56"/>
  <c r="Y15" i="56"/>
  <c r="X15" i="56"/>
  <c r="V15" i="56"/>
  <c r="U15" i="56"/>
  <c r="T15" i="56"/>
  <c r="S15" i="56"/>
  <c r="R15" i="56"/>
  <c r="Q15" i="56"/>
  <c r="O15" i="56"/>
  <c r="N15" i="56"/>
  <c r="M15" i="56"/>
  <c r="L15" i="56"/>
  <c r="K15" i="56"/>
  <c r="J15" i="56"/>
  <c r="O3" i="56"/>
  <c r="M3" i="56"/>
  <c r="K3" i="56"/>
  <c r="I3" i="56"/>
  <c r="G3" i="56"/>
  <c r="AJ60" i="55"/>
  <c r="AI60" i="55"/>
  <c r="AH60" i="55"/>
  <c r="AG60" i="55"/>
  <c r="AF60" i="55"/>
  <c r="AE60" i="55"/>
  <c r="AC60" i="55"/>
  <c r="AB60" i="55"/>
  <c r="AA60" i="55"/>
  <c r="Z60" i="55"/>
  <c r="Y60" i="55"/>
  <c r="X60" i="55"/>
  <c r="V60" i="55"/>
  <c r="U60" i="55"/>
  <c r="T60" i="55"/>
  <c r="S60" i="55"/>
  <c r="R60" i="55"/>
  <c r="Q60" i="55"/>
  <c r="O60" i="55"/>
  <c r="N60" i="55"/>
  <c r="M60" i="55"/>
  <c r="L60" i="55"/>
  <c r="K60" i="55"/>
  <c r="J60" i="55"/>
  <c r="H60" i="55"/>
  <c r="G60" i="55"/>
  <c r="F60" i="55"/>
  <c r="E60" i="55"/>
  <c r="D60" i="55"/>
  <c r="C60" i="55"/>
  <c r="AJ51" i="55"/>
  <c r="AI51" i="55"/>
  <c r="AH51" i="55"/>
  <c r="AG51" i="55"/>
  <c r="AF51" i="55"/>
  <c r="AE51" i="55"/>
  <c r="AC51" i="55"/>
  <c r="AB51" i="55"/>
  <c r="AA51" i="55"/>
  <c r="Z51" i="55"/>
  <c r="Y51" i="55"/>
  <c r="X51" i="55"/>
  <c r="V51" i="55"/>
  <c r="U51" i="55"/>
  <c r="T51" i="55"/>
  <c r="S51" i="55"/>
  <c r="R51" i="55"/>
  <c r="Q51" i="55"/>
  <c r="O51" i="55"/>
  <c r="N51" i="55"/>
  <c r="M51" i="55"/>
  <c r="L51" i="55"/>
  <c r="K51" i="55"/>
  <c r="J51" i="55"/>
  <c r="H51" i="55"/>
  <c r="G51" i="55"/>
  <c r="F51" i="55"/>
  <c r="E51" i="55"/>
  <c r="D51" i="55"/>
  <c r="C51" i="55"/>
  <c r="AJ42" i="55"/>
  <c r="AI42" i="55"/>
  <c r="AH42" i="55"/>
  <c r="AG42" i="55"/>
  <c r="AF42" i="55"/>
  <c r="AE42" i="55"/>
  <c r="AC42" i="55"/>
  <c r="AB42" i="55"/>
  <c r="AA42" i="55"/>
  <c r="Z42" i="55"/>
  <c r="Y42" i="55"/>
  <c r="X42" i="55"/>
  <c r="V42" i="55"/>
  <c r="U42" i="55"/>
  <c r="T42" i="55"/>
  <c r="S42" i="55"/>
  <c r="R42" i="55"/>
  <c r="Q42" i="55"/>
  <c r="O42" i="55"/>
  <c r="N42" i="55"/>
  <c r="M42" i="55"/>
  <c r="L42" i="55"/>
  <c r="K42" i="55"/>
  <c r="J42" i="55"/>
  <c r="H42" i="55"/>
  <c r="G42" i="55"/>
  <c r="F42" i="55"/>
  <c r="E42" i="55"/>
  <c r="D42" i="55"/>
  <c r="C42" i="55"/>
  <c r="AJ33" i="55"/>
  <c r="AI33" i="55"/>
  <c r="AH33" i="55"/>
  <c r="AG33" i="55"/>
  <c r="AF33" i="55"/>
  <c r="AE33" i="55"/>
  <c r="AC33" i="55"/>
  <c r="AB33" i="55"/>
  <c r="AA33" i="55"/>
  <c r="Z33" i="55"/>
  <c r="Y33" i="55"/>
  <c r="X33" i="55"/>
  <c r="V33" i="55"/>
  <c r="U33" i="55"/>
  <c r="T33" i="55"/>
  <c r="S33" i="55"/>
  <c r="R33" i="55"/>
  <c r="Q33" i="55"/>
  <c r="O33" i="55"/>
  <c r="N33" i="55"/>
  <c r="M33" i="55"/>
  <c r="L33" i="55"/>
  <c r="K33" i="55"/>
  <c r="J33" i="55"/>
  <c r="H33" i="55"/>
  <c r="G33" i="55"/>
  <c r="F33" i="55"/>
  <c r="E33" i="55"/>
  <c r="D33" i="55"/>
  <c r="C33" i="55"/>
  <c r="AJ24" i="55"/>
  <c r="AI24" i="55"/>
  <c r="AH24" i="55"/>
  <c r="AG24" i="55"/>
  <c r="AF24" i="55"/>
  <c r="AE24" i="55"/>
  <c r="AC24" i="55"/>
  <c r="AB24" i="55"/>
  <c r="AA24" i="55"/>
  <c r="Z24" i="55"/>
  <c r="Y24" i="55"/>
  <c r="X24" i="55"/>
  <c r="V24" i="55"/>
  <c r="U24" i="55"/>
  <c r="T24" i="55"/>
  <c r="S24" i="55"/>
  <c r="R24" i="55"/>
  <c r="Q24" i="55"/>
  <c r="O24" i="55"/>
  <c r="N24" i="55"/>
  <c r="M24" i="55"/>
  <c r="L24" i="55"/>
  <c r="K24" i="55"/>
  <c r="J24" i="55"/>
  <c r="H24" i="55"/>
  <c r="G24" i="55"/>
  <c r="F24" i="55"/>
  <c r="E24" i="55"/>
  <c r="D24" i="55"/>
  <c r="C24" i="55"/>
  <c r="AJ15" i="55"/>
  <c r="AI15" i="55"/>
  <c r="AH15" i="55"/>
  <c r="AG15" i="55"/>
  <c r="AF15" i="55"/>
  <c r="AE15" i="55"/>
  <c r="AC15" i="55"/>
  <c r="AB15" i="55"/>
  <c r="AA15" i="55"/>
  <c r="Z15" i="55"/>
  <c r="Y15" i="55"/>
  <c r="X15" i="55"/>
  <c r="V15" i="55"/>
  <c r="U15" i="55"/>
  <c r="T15" i="55"/>
  <c r="S15" i="55"/>
  <c r="R15" i="55"/>
  <c r="Q15" i="55"/>
  <c r="O15" i="55"/>
  <c r="N15" i="55"/>
  <c r="M15" i="55"/>
  <c r="L15" i="55"/>
  <c r="K15" i="55"/>
  <c r="J15" i="55"/>
  <c r="O3" i="55"/>
  <c r="M3" i="55"/>
  <c r="K3" i="55"/>
  <c r="I3" i="55"/>
  <c r="G3" i="55"/>
  <c r="AJ60" i="54"/>
  <c r="AI60" i="54"/>
  <c r="AH60" i="54"/>
  <c r="AG60" i="54"/>
  <c r="AF60" i="54"/>
  <c r="AE60" i="54"/>
  <c r="AC60" i="54"/>
  <c r="AB60" i="54"/>
  <c r="AA60" i="54"/>
  <c r="Z60" i="54"/>
  <c r="Y60" i="54"/>
  <c r="X60" i="54"/>
  <c r="V60" i="54"/>
  <c r="U60" i="54"/>
  <c r="T60" i="54"/>
  <c r="S60" i="54"/>
  <c r="R60" i="54"/>
  <c r="Q60" i="54"/>
  <c r="O60" i="54"/>
  <c r="N60" i="54"/>
  <c r="M60" i="54"/>
  <c r="L60" i="54"/>
  <c r="K60" i="54"/>
  <c r="J60" i="54"/>
  <c r="H60" i="54"/>
  <c r="G60" i="54"/>
  <c r="F60" i="54"/>
  <c r="E60" i="54"/>
  <c r="D60" i="54"/>
  <c r="C60" i="54"/>
  <c r="AJ51" i="54"/>
  <c r="AI51" i="54"/>
  <c r="AH51" i="54"/>
  <c r="AG51" i="54"/>
  <c r="AF51" i="54"/>
  <c r="AE51" i="54"/>
  <c r="AC51" i="54"/>
  <c r="AB51" i="54"/>
  <c r="AA51" i="54"/>
  <c r="Z51" i="54"/>
  <c r="Y51" i="54"/>
  <c r="X51" i="54"/>
  <c r="V51" i="54"/>
  <c r="U51" i="54"/>
  <c r="T51" i="54"/>
  <c r="S51" i="54"/>
  <c r="R51" i="54"/>
  <c r="Q51" i="54"/>
  <c r="O51" i="54"/>
  <c r="N51" i="54"/>
  <c r="M51" i="54"/>
  <c r="L51" i="54"/>
  <c r="K51" i="54"/>
  <c r="J51" i="54"/>
  <c r="H51" i="54"/>
  <c r="G51" i="54"/>
  <c r="F51" i="54"/>
  <c r="E51" i="54"/>
  <c r="D51" i="54"/>
  <c r="C51" i="54"/>
  <c r="AJ42" i="54"/>
  <c r="AI42" i="54"/>
  <c r="AH42" i="54"/>
  <c r="AG42" i="54"/>
  <c r="AF42" i="54"/>
  <c r="AE42" i="54"/>
  <c r="AC42" i="54"/>
  <c r="AB42" i="54"/>
  <c r="AA42" i="54"/>
  <c r="Z42" i="54"/>
  <c r="Y42" i="54"/>
  <c r="X42" i="54"/>
  <c r="V42" i="54"/>
  <c r="U42" i="54"/>
  <c r="T42" i="54"/>
  <c r="S42" i="54"/>
  <c r="R42" i="54"/>
  <c r="Q42" i="54"/>
  <c r="O42" i="54"/>
  <c r="N42" i="54"/>
  <c r="M42" i="54"/>
  <c r="L42" i="54"/>
  <c r="K42" i="54"/>
  <c r="J42" i="54"/>
  <c r="H42" i="54"/>
  <c r="G42" i="54"/>
  <c r="F42" i="54"/>
  <c r="E42" i="54"/>
  <c r="D42" i="54"/>
  <c r="C42" i="54"/>
  <c r="AJ33" i="54"/>
  <c r="AI33" i="54"/>
  <c r="AH33" i="54"/>
  <c r="AG33" i="54"/>
  <c r="AF33" i="54"/>
  <c r="AE33" i="54"/>
  <c r="AC33" i="54"/>
  <c r="AB33" i="54"/>
  <c r="AA33" i="54"/>
  <c r="Z33" i="54"/>
  <c r="Y33" i="54"/>
  <c r="X33" i="54"/>
  <c r="V33" i="54"/>
  <c r="U33" i="54"/>
  <c r="T33" i="54"/>
  <c r="S33" i="54"/>
  <c r="R33" i="54"/>
  <c r="Q33" i="54"/>
  <c r="O33" i="54"/>
  <c r="N33" i="54"/>
  <c r="M33" i="54"/>
  <c r="L33" i="54"/>
  <c r="K33" i="54"/>
  <c r="J33" i="54"/>
  <c r="H33" i="54"/>
  <c r="G33" i="54"/>
  <c r="F33" i="54"/>
  <c r="E33" i="54"/>
  <c r="D33" i="54"/>
  <c r="C33" i="54"/>
  <c r="AJ24" i="54"/>
  <c r="AI24" i="54"/>
  <c r="AH24" i="54"/>
  <c r="AG24" i="54"/>
  <c r="AF24" i="54"/>
  <c r="AE24" i="54"/>
  <c r="AC24" i="54"/>
  <c r="AB24" i="54"/>
  <c r="AA24" i="54"/>
  <c r="Z24" i="54"/>
  <c r="Y24" i="54"/>
  <c r="X24" i="54"/>
  <c r="V24" i="54"/>
  <c r="U24" i="54"/>
  <c r="T24" i="54"/>
  <c r="S24" i="54"/>
  <c r="R24" i="54"/>
  <c r="Q24" i="54"/>
  <c r="O24" i="54"/>
  <c r="N24" i="54"/>
  <c r="M24" i="54"/>
  <c r="L24" i="54"/>
  <c r="K24" i="54"/>
  <c r="J24" i="54"/>
  <c r="H24" i="54"/>
  <c r="G24" i="54"/>
  <c r="F24" i="54"/>
  <c r="E24" i="54"/>
  <c r="D24" i="54"/>
  <c r="C24" i="54"/>
  <c r="AJ15" i="54"/>
  <c r="AI15" i="54"/>
  <c r="AH15" i="54"/>
  <c r="AG15" i="54"/>
  <c r="AF15" i="54"/>
  <c r="AE15" i="54"/>
  <c r="AC15" i="54"/>
  <c r="AB15" i="54"/>
  <c r="AA15" i="54"/>
  <c r="Z15" i="54"/>
  <c r="Y15" i="54"/>
  <c r="X15" i="54"/>
  <c r="V15" i="54"/>
  <c r="U15" i="54"/>
  <c r="T15" i="54"/>
  <c r="S15" i="54"/>
  <c r="R15" i="54"/>
  <c r="Q15" i="54"/>
  <c r="O15" i="54"/>
  <c r="N15" i="54"/>
  <c r="M15" i="54"/>
  <c r="L15" i="54"/>
  <c r="K15" i="54"/>
  <c r="J15" i="54"/>
  <c r="O3" i="54"/>
  <c r="M3" i="54"/>
  <c r="K3" i="54"/>
  <c r="I3" i="54"/>
  <c r="G3" i="54"/>
  <c r="AJ60" i="53"/>
  <c r="AI60" i="53"/>
  <c r="AH60" i="53"/>
  <c r="AG60" i="53"/>
  <c r="AF60" i="53"/>
  <c r="AE60" i="53"/>
  <c r="AC60" i="53"/>
  <c r="AB60" i="53"/>
  <c r="AA60" i="53"/>
  <c r="Z60" i="53"/>
  <c r="Y60" i="53"/>
  <c r="X60" i="53"/>
  <c r="V60" i="53"/>
  <c r="U60" i="53"/>
  <c r="T60" i="53"/>
  <c r="S60" i="53"/>
  <c r="R60" i="53"/>
  <c r="Q60" i="53"/>
  <c r="O60" i="53"/>
  <c r="N60" i="53"/>
  <c r="M60" i="53"/>
  <c r="L60" i="53"/>
  <c r="K60" i="53"/>
  <c r="J60" i="53"/>
  <c r="H60" i="53"/>
  <c r="G60" i="53"/>
  <c r="F60" i="53"/>
  <c r="E60" i="53"/>
  <c r="D60" i="53"/>
  <c r="C60" i="53"/>
  <c r="AJ51" i="53"/>
  <c r="AI51" i="53"/>
  <c r="AH51" i="53"/>
  <c r="AG51" i="53"/>
  <c r="AF51" i="53"/>
  <c r="AE51" i="53"/>
  <c r="AC51" i="53"/>
  <c r="AB51" i="53"/>
  <c r="AA51" i="53"/>
  <c r="Z51" i="53"/>
  <c r="Y51" i="53"/>
  <c r="X51" i="53"/>
  <c r="V51" i="53"/>
  <c r="U51" i="53"/>
  <c r="T51" i="53"/>
  <c r="S51" i="53"/>
  <c r="R51" i="53"/>
  <c r="Q51" i="53"/>
  <c r="O51" i="53"/>
  <c r="N51" i="53"/>
  <c r="M51" i="53"/>
  <c r="L51" i="53"/>
  <c r="K51" i="53"/>
  <c r="J51" i="53"/>
  <c r="H51" i="53"/>
  <c r="G51" i="53"/>
  <c r="F51" i="53"/>
  <c r="E51" i="53"/>
  <c r="D51" i="53"/>
  <c r="C51" i="53"/>
  <c r="AJ42" i="53"/>
  <c r="AI42" i="53"/>
  <c r="AH42" i="53"/>
  <c r="AG42" i="53"/>
  <c r="AF42" i="53"/>
  <c r="AE42" i="53"/>
  <c r="AC42" i="53"/>
  <c r="AB42" i="53"/>
  <c r="AA42" i="53"/>
  <c r="Z42" i="53"/>
  <c r="Y42" i="53"/>
  <c r="X42" i="53"/>
  <c r="V42" i="53"/>
  <c r="U42" i="53"/>
  <c r="T42" i="53"/>
  <c r="S42" i="53"/>
  <c r="R42" i="53"/>
  <c r="Q42" i="53"/>
  <c r="O42" i="53"/>
  <c r="N42" i="53"/>
  <c r="M42" i="53"/>
  <c r="L42" i="53"/>
  <c r="K42" i="53"/>
  <c r="J42" i="53"/>
  <c r="H42" i="53"/>
  <c r="G42" i="53"/>
  <c r="F42" i="53"/>
  <c r="E42" i="53"/>
  <c r="D42" i="53"/>
  <c r="C42" i="53"/>
  <c r="AJ33" i="53"/>
  <c r="AI33" i="53"/>
  <c r="AH33" i="53"/>
  <c r="AG33" i="53"/>
  <c r="AF33" i="53"/>
  <c r="AE33" i="53"/>
  <c r="AC33" i="53"/>
  <c r="AB33" i="53"/>
  <c r="AA33" i="53"/>
  <c r="Z33" i="53"/>
  <c r="Y33" i="53"/>
  <c r="X33" i="53"/>
  <c r="V33" i="53"/>
  <c r="U33" i="53"/>
  <c r="T33" i="53"/>
  <c r="S33" i="53"/>
  <c r="R33" i="53"/>
  <c r="Q33" i="53"/>
  <c r="O33" i="53"/>
  <c r="N33" i="53"/>
  <c r="M33" i="53"/>
  <c r="L33" i="53"/>
  <c r="K33" i="53"/>
  <c r="J33" i="53"/>
  <c r="H33" i="53"/>
  <c r="G33" i="53"/>
  <c r="F33" i="53"/>
  <c r="E33" i="53"/>
  <c r="D33" i="53"/>
  <c r="C33" i="53"/>
  <c r="AJ24" i="53"/>
  <c r="AI24" i="53"/>
  <c r="AH24" i="53"/>
  <c r="AG24" i="53"/>
  <c r="AF24" i="53"/>
  <c r="AE24" i="53"/>
  <c r="AC24" i="53"/>
  <c r="AB24" i="53"/>
  <c r="AA24" i="53"/>
  <c r="Z24" i="53"/>
  <c r="Y24" i="53"/>
  <c r="X24" i="53"/>
  <c r="V24" i="53"/>
  <c r="U24" i="53"/>
  <c r="T24" i="53"/>
  <c r="S24" i="53"/>
  <c r="R24" i="53"/>
  <c r="Q24" i="53"/>
  <c r="O24" i="53"/>
  <c r="N24" i="53"/>
  <c r="M24" i="53"/>
  <c r="L24" i="53"/>
  <c r="K24" i="53"/>
  <c r="J24" i="53"/>
  <c r="H24" i="53"/>
  <c r="G24" i="53"/>
  <c r="F24" i="53"/>
  <c r="E24" i="53"/>
  <c r="D24" i="53"/>
  <c r="C24" i="53"/>
  <c r="AJ15" i="53"/>
  <c r="AI15" i="53"/>
  <c r="AH15" i="53"/>
  <c r="AG15" i="53"/>
  <c r="AF15" i="53"/>
  <c r="AE15" i="53"/>
  <c r="AC15" i="53"/>
  <c r="AB15" i="53"/>
  <c r="AA15" i="53"/>
  <c r="Z15" i="53"/>
  <c r="Y15" i="53"/>
  <c r="X15" i="53"/>
  <c r="V15" i="53"/>
  <c r="U15" i="53"/>
  <c r="T15" i="53"/>
  <c r="S15" i="53"/>
  <c r="R15" i="53"/>
  <c r="Q15" i="53"/>
  <c r="O15" i="53"/>
  <c r="N15" i="53"/>
  <c r="M15" i="53"/>
  <c r="L15" i="53"/>
  <c r="K15" i="53"/>
  <c r="J15" i="53"/>
  <c r="O3" i="53"/>
  <c r="M3" i="53"/>
  <c r="K3" i="53"/>
  <c r="I3" i="53"/>
  <c r="G3" i="53"/>
  <c r="AJ60" i="52"/>
  <c r="AI60" i="52"/>
  <c r="AH60" i="52"/>
  <c r="AG60" i="52"/>
  <c r="AF60" i="52"/>
  <c r="AE60" i="52"/>
  <c r="AC60" i="52"/>
  <c r="AB60" i="52"/>
  <c r="AA60" i="52"/>
  <c r="Z60" i="52"/>
  <c r="Y60" i="52"/>
  <c r="X60" i="52"/>
  <c r="V60" i="52"/>
  <c r="U60" i="52"/>
  <c r="T60" i="52"/>
  <c r="S60" i="52"/>
  <c r="R60" i="52"/>
  <c r="Q60" i="52"/>
  <c r="O60" i="52"/>
  <c r="N60" i="52"/>
  <c r="M60" i="52"/>
  <c r="L60" i="52"/>
  <c r="K60" i="52"/>
  <c r="J60" i="52"/>
  <c r="H60" i="52"/>
  <c r="G60" i="52"/>
  <c r="F60" i="52"/>
  <c r="E60" i="52"/>
  <c r="D60" i="52"/>
  <c r="C60" i="52"/>
  <c r="AJ51" i="52"/>
  <c r="AI51" i="52"/>
  <c r="AH51" i="52"/>
  <c r="AG51" i="52"/>
  <c r="AF51" i="52"/>
  <c r="AE51" i="52"/>
  <c r="AC51" i="52"/>
  <c r="AB51" i="52"/>
  <c r="AA51" i="52"/>
  <c r="Z51" i="52"/>
  <c r="Y51" i="52"/>
  <c r="X51" i="52"/>
  <c r="V51" i="52"/>
  <c r="U51" i="52"/>
  <c r="T51" i="52"/>
  <c r="S51" i="52"/>
  <c r="R51" i="52"/>
  <c r="Q51" i="52"/>
  <c r="O51" i="52"/>
  <c r="N51" i="52"/>
  <c r="M51" i="52"/>
  <c r="L51" i="52"/>
  <c r="K51" i="52"/>
  <c r="J51" i="52"/>
  <c r="H51" i="52"/>
  <c r="G51" i="52"/>
  <c r="F51" i="52"/>
  <c r="E51" i="52"/>
  <c r="D51" i="52"/>
  <c r="C51" i="52"/>
  <c r="AJ42" i="52"/>
  <c r="AI42" i="52"/>
  <c r="AH42" i="52"/>
  <c r="AG42" i="52"/>
  <c r="AF42" i="52"/>
  <c r="AE42" i="52"/>
  <c r="AC42" i="52"/>
  <c r="AB42" i="52"/>
  <c r="AA42" i="52"/>
  <c r="Z42" i="52"/>
  <c r="Y42" i="52"/>
  <c r="X42" i="52"/>
  <c r="V42" i="52"/>
  <c r="U42" i="52"/>
  <c r="T42" i="52"/>
  <c r="S42" i="52"/>
  <c r="R42" i="52"/>
  <c r="Q42" i="52"/>
  <c r="O42" i="52"/>
  <c r="N42" i="52"/>
  <c r="M42" i="52"/>
  <c r="L42" i="52"/>
  <c r="K42" i="52"/>
  <c r="J42" i="52"/>
  <c r="H42" i="52"/>
  <c r="G42" i="52"/>
  <c r="F42" i="52"/>
  <c r="E42" i="52"/>
  <c r="D42" i="52"/>
  <c r="C42" i="52"/>
  <c r="AJ33" i="52"/>
  <c r="AI33" i="52"/>
  <c r="AH33" i="52"/>
  <c r="AG33" i="52"/>
  <c r="AF33" i="52"/>
  <c r="AE33" i="52"/>
  <c r="AC33" i="52"/>
  <c r="AB33" i="52"/>
  <c r="AA33" i="52"/>
  <c r="Z33" i="52"/>
  <c r="Y33" i="52"/>
  <c r="X33" i="52"/>
  <c r="V33" i="52"/>
  <c r="U33" i="52"/>
  <c r="T33" i="52"/>
  <c r="S33" i="52"/>
  <c r="R33" i="52"/>
  <c r="Q33" i="52"/>
  <c r="O33" i="52"/>
  <c r="N33" i="52"/>
  <c r="M33" i="52"/>
  <c r="L33" i="52"/>
  <c r="K33" i="52"/>
  <c r="J33" i="52"/>
  <c r="H33" i="52"/>
  <c r="G33" i="52"/>
  <c r="F33" i="52"/>
  <c r="E33" i="52"/>
  <c r="D33" i="52"/>
  <c r="C33" i="52"/>
  <c r="AJ24" i="52"/>
  <c r="AI24" i="52"/>
  <c r="AH24" i="52"/>
  <c r="AG24" i="52"/>
  <c r="AF24" i="52"/>
  <c r="AE24" i="52"/>
  <c r="AC24" i="52"/>
  <c r="AB24" i="52"/>
  <c r="AA24" i="52"/>
  <c r="Z24" i="52"/>
  <c r="Y24" i="52"/>
  <c r="X24" i="52"/>
  <c r="V24" i="52"/>
  <c r="U24" i="52"/>
  <c r="T24" i="52"/>
  <c r="S24" i="52"/>
  <c r="R24" i="52"/>
  <c r="Q24" i="52"/>
  <c r="O24" i="52"/>
  <c r="N24" i="52"/>
  <c r="M24" i="52"/>
  <c r="L24" i="52"/>
  <c r="K24" i="52"/>
  <c r="J24" i="52"/>
  <c r="H24" i="52"/>
  <c r="G24" i="52"/>
  <c r="F24" i="52"/>
  <c r="E24" i="52"/>
  <c r="D24" i="52"/>
  <c r="C24" i="52"/>
  <c r="AJ15" i="52"/>
  <c r="AI15" i="52"/>
  <c r="AH15" i="52"/>
  <c r="AG15" i="52"/>
  <c r="AF15" i="52"/>
  <c r="AE15" i="52"/>
  <c r="AC15" i="52"/>
  <c r="AB15" i="52"/>
  <c r="AA15" i="52"/>
  <c r="Z15" i="52"/>
  <c r="Y15" i="52"/>
  <c r="X15" i="52"/>
  <c r="V15" i="52"/>
  <c r="U15" i="52"/>
  <c r="T15" i="52"/>
  <c r="S15" i="52"/>
  <c r="R15" i="52"/>
  <c r="Q15" i="52"/>
  <c r="O15" i="52"/>
  <c r="N15" i="52"/>
  <c r="M15" i="52"/>
  <c r="L15" i="52"/>
  <c r="K15" i="52"/>
  <c r="J15" i="52"/>
  <c r="O3" i="52"/>
  <c r="M3" i="52"/>
  <c r="K3" i="52"/>
  <c r="I3" i="52"/>
  <c r="G3" i="52"/>
  <c r="AJ60" i="51"/>
  <c r="AI60" i="51"/>
  <c r="AH60" i="51"/>
  <c r="AG60" i="51"/>
  <c r="AF60" i="51"/>
  <c r="AE60" i="51"/>
  <c r="AC60" i="51"/>
  <c r="AB60" i="51"/>
  <c r="AA60" i="51"/>
  <c r="Z60" i="51"/>
  <c r="Y60" i="51"/>
  <c r="X60" i="51"/>
  <c r="V60" i="51"/>
  <c r="U60" i="51"/>
  <c r="T60" i="51"/>
  <c r="S60" i="51"/>
  <c r="R60" i="51"/>
  <c r="Q60" i="51"/>
  <c r="O60" i="51"/>
  <c r="N60" i="51"/>
  <c r="M60" i="51"/>
  <c r="L60" i="51"/>
  <c r="K60" i="51"/>
  <c r="J60" i="51"/>
  <c r="H60" i="51"/>
  <c r="G60" i="51"/>
  <c r="F60" i="51"/>
  <c r="E60" i="51"/>
  <c r="D60" i="51"/>
  <c r="C60" i="51"/>
  <c r="AJ51" i="51"/>
  <c r="AI51" i="51"/>
  <c r="AH51" i="51"/>
  <c r="AG51" i="51"/>
  <c r="AF51" i="51"/>
  <c r="AE51" i="51"/>
  <c r="AC51" i="51"/>
  <c r="AB51" i="51"/>
  <c r="AA51" i="51"/>
  <c r="Z51" i="51"/>
  <c r="Y51" i="51"/>
  <c r="X51" i="51"/>
  <c r="V51" i="51"/>
  <c r="U51" i="51"/>
  <c r="T51" i="51"/>
  <c r="S51" i="51"/>
  <c r="R51" i="51"/>
  <c r="Q51" i="51"/>
  <c r="O51" i="51"/>
  <c r="N51" i="51"/>
  <c r="M51" i="51"/>
  <c r="L51" i="51"/>
  <c r="K51" i="51"/>
  <c r="J51" i="51"/>
  <c r="H51" i="51"/>
  <c r="G51" i="51"/>
  <c r="F51" i="51"/>
  <c r="E51" i="51"/>
  <c r="D51" i="51"/>
  <c r="C51" i="51"/>
  <c r="AJ42" i="51"/>
  <c r="AI42" i="51"/>
  <c r="AH42" i="51"/>
  <c r="AG42" i="51"/>
  <c r="AF42" i="51"/>
  <c r="AE42" i="51"/>
  <c r="AC42" i="51"/>
  <c r="AB42" i="51"/>
  <c r="AA42" i="51"/>
  <c r="Z42" i="51"/>
  <c r="Y42" i="51"/>
  <c r="X42" i="51"/>
  <c r="V42" i="51"/>
  <c r="U42" i="51"/>
  <c r="T42" i="51"/>
  <c r="S42" i="51"/>
  <c r="R42" i="51"/>
  <c r="Q42" i="51"/>
  <c r="O42" i="51"/>
  <c r="N42" i="51"/>
  <c r="M42" i="51"/>
  <c r="L42" i="51"/>
  <c r="K42" i="51"/>
  <c r="J42" i="51"/>
  <c r="H42" i="51"/>
  <c r="G42" i="51"/>
  <c r="F42" i="51"/>
  <c r="E42" i="51"/>
  <c r="D42" i="51"/>
  <c r="C42" i="51"/>
  <c r="AJ33" i="51"/>
  <c r="AI33" i="51"/>
  <c r="AH33" i="51"/>
  <c r="AG33" i="51"/>
  <c r="AF33" i="51"/>
  <c r="AE33" i="51"/>
  <c r="AC33" i="51"/>
  <c r="AB33" i="51"/>
  <c r="AA33" i="51"/>
  <c r="Z33" i="51"/>
  <c r="Y33" i="51"/>
  <c r="X33" i="51"/>
  <c r="V33" i="51"/>
  <c r="U33" i="51"/>
  <c r="T33" i="51"/>
  <c r="S33" i="51"/>
  <c r="R33" i="51"/>
  <c r="Q33" i="51"/>
  <c r="O33" i="51"/>
  <c r="N33" i="51"/>
  <c r="M33" i="51"/>
  <c r="L33" i="51"/>
  <c r="K33" i="51"/>
  <c r="J33" i="51"/>
  <c r="H33" i="51"/>
  <c r="G33" i="51"/>
  <c r="F33" i="51"/>
  <c r="E33" i="51"/>
  <c r="D33" i="51"/>
  <c r="C33" i="51"/>
  <c r="AJ24" i="51"/>
  <c r="AI24" i="51"/>
  <c r="AH24" i="51"/>
  <c r="AG24" i="51"/>
  <c r="AF24" i="51"/>
  <c r="AE24" i="51"/>
  <c r="AC24" i="51"/>
  <c r="AB24" i="51"/>
  <c r="AA24" i="51"/>
  <c r="Z24" i="51"/>
  <c r="Y24" i="51"/>
  <c r="X24" i="51"/>
  <c r="V24" i="51"/>
  <c r="U24" i="51"/>
  <c r="T24" i="51"/>
  <c r="S24" i="51"/>
  <c r="R24" i="51"/>
  <c r="Q24" i="51"/>
  <c r="O24" i="51"/>
  <c r="N24" i="51"/>
  <c r="M24" i="51"/>
  <c r="L24" i="51"/>
  <c r="K24" i="51"/>
  <c r="J24" i="51"/>
  <c r="H24" i="51"/>
  <c r="G24" i="51"/>
  <c r="F24" i="51"/>
  <c r="E24" i="51"/>
  <c r="D24" i="51"/>
  <c r="C24" i="51"/>
  <c r="AJ15" i="51"/>
  <c r="AI15" i="51"/>
  <c r="AH15" i="51"/>
  <c r="AG15" i="51"/>
  <c r="AF15" i="51"/>
  <c r="AE15" i="51"/>
  <c r="AC15" i="51"/>
  <c r="AB15" i="51"/>
  <c r="AA15" i="51"/>
  <c r="Z15" i="51"/>
  <c r="Y15" i="51"/>
  <c r="X15" i="51"/>
  <c r="V15" i="51"/>
  <c r="U15" i="51"/>
  <c r="T15" i="51"/>
  <c r="S15" i="51"/>
  <c r="R15" i="51"/>
  <c r="Q15" i="51"/>
  <c r="O15" i="51"/>
  <c r="N15" i="51"/>
  <c r="M15" i="51"/>
  <c r="L15" i="51"/>
  <c r="K15" i="51"/>
  <c r="J15" i="51"/>
  <c r="O3" i="51"/>
  <c r="M3" i="51"/>
  <c r="K3" i="51"/>
  <c r="I3" i="51"/>
  <c r="G3" i="51"/>
  <c r="AJ60" i="50"/>
  <c r="AI60" i="50"/>
  <c r="AH60" i="50"/>
  <c r="AG60" i="50"/>
  <c r="AF60" i="50"/>
  <c r="AE60" i="50"/>
  <c r="AC60" i="50"/>
  <c r="AB60" i="50"/>
  <c r="AA60" i="50"/>
  <c r="Z60" i="50"/>
  <c r="Y60" i="50"/>
  <c r="X60" i="50"/>
  <c r="V60" i="50"/>
  <c r="U60" i="50"/>
  <c r="T60" i="50"/>
  <c r="S60" i="50"/>
  <c r="R60" i="50"/>
  <c r="Q60" i="50"/>
  <c r="O60" i="50"/>
  <c r="N60" i="50"/>
  <c r="M60" i="50"/>
  <c r="L60" i="50"/>
  <c r="K60" i="50"/>
  <c r="J60" i="50"/>
  <c r="H60" i="50"/>
  <c r="G60" i="50"/>
  <c r="F60" i="50"/>
  <c r="E60" i="50"/>
  <c r="D60" i="50"/>
  <c r="C60" i="50"/>
  <c r="AJ51" i="50"/>
  <c r="AI51" i="50"/>
  <c r="AH51" i="50"/>
  <c r="AG51" i="50"/>
  <c r="AF51" i="50"/>
  <c r="AE51" i="50"/>
  <c r="AC51" i="50"/>
  <c r="AB51" i="50"/>
  <c r="AA51" i="50"/>
  <c r="Z51" i="50"/>
  <c r="Y51" i="50"/>
  <c r="X51" i="50"/>
  <c r="V51" i="50"/>
  <c r="U51" i="50"/>
  <c r="T51" i="50"/>
  <c r="S51" i="50"/>
  <c r="R51" i="50"/>
  <c r="Q51" i="50"/>
  <c r="O51" i="50"/>
  <c r="N51" i="50"/>
  <c r="M51" i="50"/>
  <c r="L51" i="50"/>
  <c r="K51" i="50"/>
  <c r="J51" i="50"/>
  <c r="H51" i="50"/>
  <c r="G51" i="50"/>
  <c r="F51" i="50"/>
  <c r="E51" i="50"/>
  <c r="D51" i="50"/>
  <c r="C51" i="50"/>
  <c r="AJ42" i="50"/>
  <c r="AI42" i="50"/>
  <c r="AH42" i="50"/>
  <c r="AG42" i="50"/>
  <c r="AF42" i="50"/>
  <c r="AE42" i="50"/>
  <c r="AC42" i="50"/>
  <c r="AB42" i="50"/>
  <c r="AA42" i="50"/>
  <c r="Z42" i="50"/>
  <c r="Y42" i="50"/>
  <c r="X42" i="50"/>
  <c r="V42" i="50"/>
  <c r="U42" i="50"/>
  <c r="T42" i="50"/>
  <c r="S42" i="50"/>
  <c r="R42" i="50"/>
  <c r="Q42" i="50"/>
  <c r="O42" i="50"/>
  <c r="N42" i="50"/>
  <c r="M42" i="50"/>
  <c r="L42" i="50"/>
  <c r="K42" i="50"/>
  <c r="J42" i="50"/>
  <c r="H42" i="50"/>
  <c r="G42" i="50"/>
  <c r="F42" i="50"/>
  <c r="E42" i="50"/>
  <c r="D42" i="50"/>
  <c r="C42" i="50"/>
  <c r="AJ33" i="50"/>
  <c r="AI33" i="50"/>
  <c r="AH33" i="50"/>
  <c r="AG33" i="50"/>
  <c r="AF33" i="50"/>
  <c r="AE33" i="50"/>
  <c r="AC33" i="50"/>
  <c r="AB33" i="50"/>
  <c r="AA33" i="50"/>
  <c r="Z33" i="50"/>
  <c r="Y33" i="50"/>
  <c r="X33" i="50"/>
  <c r="V33" i="50"/>
  <c r="U33" i="50"/>
  <c r="T33" i="50"/>
  <c r="S33" i="50"/>
  <c r="R33" i="50"/>
  <c r="Q33" i="50"/>
  <c r="O33" i="50"/>
  <c r="N33" i="50"/>
  <c r="M33" i="50"/>
  <c r="L33" i="50"/>
  <c r="K33" i="50"/>
  <c r="J33" i="50"/>
  <c r="H33" i="50"/>
  <c r="G33" i="50"/>
  <c r="F33" i="50"/>
  <c r="E33" i="50"/>
  <c r="D33" i="50"/>
  <c r="C33" i="50"/>
  <c r="AJ24" i="50"/>
  <c r="AI24" i="50"/>
  <c r="AH24" i="50"/>
  <c r="AG24" i="50"/>
  <c r="AF24" i="50"/>
  <c r="AE24" i="50"/>
  <c r="AC24" i="50"/>
  <c r="AB24" i="50"/>
  <c r="AA24" i="50"/>
  <c r="Z24" i="50"/>
  <c r="Y24" i="50"/>
  <c r="X24" i="50"/>
  <c r="V24" i="50"/>
  <c r="U24" i="50"/>
  <c r="T24" i="50"/>
  <c r="S24" i="50"/>
  <c r="R24" i="50"/>
  <c r="Q24" i="50"/>
  <c r="O24" i="50"/>
  <c r="N24" i="50"/>
  <c r="M24" i="50"/>
  <c r="L24" i="50"/>
  <c r="K24" i="50"/>
  <c r="J24" i="50"/>
  <c r="H24" i="50"/>
  <c r="G24" i="50"/>
  <c r="F24" i="50"/>
  <c r="E24" i="50"/>
  <c r="D24" i="50"/>
  <c r="C24" i="50"/>
  <c r="AJ15" i="50"/>
  <c r="AI15" i="50"/>
  <c r="AH15" i="50"/>
  <c r="AG15" i="50"/>
  <c r="AF15" i="50"/>
  <c r="AE15" i="50"/>
  <c r="AC15" i="50"/>
  <c r="AB15" i="50"/>
  <c r="AA15" i="50"/>
  <c r="Z15" i="50"/>
  <c r="Y15" i="50"/>
  <c r="X15" i="50"/>
  <c r="V15" i="50"/>
  <c r="U15" i="50"/>
  <c r="T15" i="50"/>
  <c r="S15" i="50"/>
  <c r="R15" i="50"/>
  <c r="Q15" i="50"/>
  <c r="O15" i="50"/>
  <c r="N15" i="50"/>
  <c r="M15" i="50"/>
  <c r="L15" i="50"/>
  <c r="K15" i="50"/>
  <c r="J15" i="50"/>
  <c r="O3" i="50"/>
  <c r="M3" i="50"/>
  <c r="K3" i="50"/>
  <c r="I3" i="50"/>
  <c r="G3" i="50"/>
  <c r="AJ60" i="49"/>
  <c r="AI60" i="49"/>
  <c r="AH60" i="49"/>
  <c r="AG60" i="49"/>
  <c r="AF60" i="49"/>
  <c r="AE60" i="49"/>
  <c r="AC60" i="49"/>
  <c r="AB60" i="49"/>
  <c r="AA60" i="49"/>
  <c r="Z60" i="49"/>
  <c r="Y60" i="49"/>
  <c r="X60" i="49"/>
  <c r="V60" i="49"/>
  <c r="U60" i="49"/>
  <c r="T60" i="49"/>
  <c r="S60" i="49"/>
  <c r="R60" i="49"/>
  <c r="Q60" i="49"/>
  <c r="O60" i="49"/>
  <c r="N60" i="49"/>
  <c r="M60" i="49"/>
  <c r="L60" i="49"/>
  <c r="K60" i="49"/>
  <c r="J60" i="49"/>
  <c r="H60" i="49"/>
  <c r="G60" i="49"/>
  <c r="F60" i="49"/>
  <c r="E60" i="49"/>
  <c r="D60" i="49"/>
  <c r="C60" i="49"/>
  <c r="AJ51" i="49"/>
  <c r="AI51" i="49"/>
  <c r="AH51" i="49"/>
  <c r="AG51" i="49"/>
  <c r="AF51" i="49"/>
  <c r="AE51" i="49"/>
  <c r="AC51" i="49"/>
  <c r="AB51" i="49"/>
  <c r="AA51" i="49"/>
  <c r="Z51" i="49"/>
  <c r="Y51" i="49"/>
  <c r="X51" i="49"/>
  <c r="V51" i="49"/>
  <c r="U51" i="49"/>
  <c r="T51" i="49"/>
  <c r="S51" i="49"/>
  <c r="R51" i="49"/>
  <c r="Q51" i="49"/>
  <c r="O51" i="49"/>
  <c r="N51" i="49"/>
  <c r="M51" i="49"/>
  <c r="L51" i="49"/>
  <c r="K51" i="49"/>
  <c r="J51" i="49"/>
  <c r="H51" i="49"/>
  <c r="G51" i="49"/>
  <c r="F51" i="49"/>
  <c r="E51" i="49"/>
  <c r="D51" i="49"/>
  <c r="C51" i="49"/>
  <c r="AJ42" i="49"/>
  <c r="AI42" i="49"/>
  <c r="AH42" i="49"/>
  <c r="AG42" i="49"/>
  <c r="AF42" i="49"/>
  <c r="AE42" i="49"/>
  <c r="AC42" i="49"/>
  <c r="AB42" i="49"/>
  <c r="AA42" i="49"/>
  <c r="Z42" i="49"/>
  <c r="Y42" i="49"/>
  <c r="X42" i="49"/>
  <c r="V42" i="49"/>
  <c r="U42" i="49"/>
  <c r="T42" i="49"/>
  <c r="S42" i="49"/>
  <c r="R42" i="49"/>
  <c r="Q42" i="49"/>
  <c r="O42" i="49"/>
  <c r="N42" i="49"/>
  <c r="M42" i="49"/>
  <c r="L42" i="49"/>
  <c r="K42" i="49"/>
  <c r="J42" i="49"/>
  <c r="H42" i="49"/>
  <c r="G42" i="49"/>
  <c r="F42" i="49"/>
  <c r="E42" i="49"/>
  <c r="D42" i="49"/>
  <c r="C42" i="49"/>
  <c r="AJ33" i="49"/>
  <c r="AI33" i="49"/>
  <c r="AH33" i="49"/>
  <c r="AG33" i="49"/>
  <c r="AF33" i="49"/>
  <c r="AE33" i="49"/>
  <c r="AC33" i="49"/>
  <c r="AB33" i="49"/>
  <c r="AA33" i="49"/>
  <c r="Z33" i="49"/>
  <c r="Y33" i="49"/>
  <c r="X33" i="49"/>
  <c r="V33" i="49"/>
  <c r="U33" i="49"/>
  <c r="T33" i="49"/>
  <c r="S33" i="49"/>
  <c r="R33" i="49"/>
  <c r="Q33" i="49"/>
  <c r="O33" i="49"/>
  <c r="N33" i="49"/>
  <c r="M33" i="49"/>
  <c r="L33" i="49"/>
  <c r="K33" i="49"/>
  <c r="J33" i="49"/>
  <c r="H33" i="49"/>
  <c r="G33" i="49"/>
  <c r="F33" i="49"/>
  <c r="E33" i="49"/>
  <c r="D33" i="49"/>
  <c r="C33" i="49"/>
  <c r="AJ24" i="49"/>
  <c r="AI24" i="49"/>
  <c r="AH24" i="49"/>
  <c r="AG24" i="49"/>
  <c r="AF24" i="49"/>
  <c r="AE24" i="49"/>
  <c r="AC24" i="49"/>
  <c r="AB24" i="49"/>
  <c r="AA24" i="49"/>
  <c r="Z24" i="49"/>
  <c r="Y24" i="49"/>
  <c r="X24" i="49"/>
  <c r="V24" i="49"/>
  <c r="U24" i="49"/>
  <c r="T24" i="49"/>
  <c r="S24" i="49"/>
  <c r="R24" i="49"/>
  <c r="Q24" i="49"/>
  <c r="O24" i="49"/>
  <c r="N24" i="49"/>
  <c r="M24" i="49"/>
  <c r="L24" i="49"/>
  <c r="K24" i="49"/>
  <c r="J24" i="49"/>
  <c r="H24" i="49"/>
  <c r="G24" i="49"/>
  <c r="F24" i="49"/>
  <c r="E24" i="49"/>
  <c r="D24" i="49"/>
  <c r="C24" i="49"/>
  <c r="AJ15" i="49"/>
  <c r="AI15" i="49"/>
  <c r="AH15" i="49"/>
  <c r="AG15" i="49"/>
  <c r="AF15" i="49"/>
  <c r="AE15" i="49"/>
  <c r="AC15" i="49"/>
  <c r="AB15" i="49"/>
  <c r="AA15" i="49"/>
  <c r="Z15" i="49"/>
  <c r="Y15" i="49"/>
  <c r="X15" i="49"/>
  <c r="V15" i="49"/>
  <c r="U15" i="49"/>
  <c r="T15" i="49"/>
  <c r="S15" i="49"/>
  <c r="R15" i="49"/>
  <c r="Q15" i="49"/>
  <c r="O15" i="49"/>
  <c r="N15" i="49"/>
  <c r="M15" i="49"/>
  <c r="L15" i="49"/>
  <c r="K15" i="49"/>
  <c r="J15" i="49"/>
  <c r="O3" i="49"/>
  <c r="M3" i="49"/>
  <c r="K3" i="49"/>
  <c r="I3" i="49"/>
  <c r="G3" i="49"/>
  <c r="AJ60" i="48"/>
  <c r="AI60" i="48"/>
  <c r="AH60" i="48"/>
  <c r="AG60" i="48"/>
  <c r="AF60" i="48"/>
  <c r="AE60" i="48"/>
  <c r="AC60" i="48"/>
  <c r="AB60" i="48"/>
  <c r="AA60" i="48"/>
  <c r="Z60" i="48"/>
  <c r="Y60" i="48"/>
  <c r="X60" i="48"/>
  <c r="V60" i="48"/>
  <c r="U60" i="48"/>
  <c r="T60" i="48"/>
  <c r="S60" i="48"/>
  <c r="R60" i="48"/>
  <c r="Q60" i="48"/>
  <c r="O60" i="48"/>
  <c r="N60" i="48"/>
  <c r="M60" i="48"/>
  <c r="L60" i="48"/>
  <c r="K60" i="48"/>
  <c r="J60" i="48"/>
  <c r="H60" i="48"/>
  <c r="G60" i="48"/>
  <c r="F60" i="48"/>
  <c r="E60" i="48"/>
  <c r="D60" i="48"/>
  <c r="C60" i="48"/>
  <c r="AJ51" i="48"/>
  <c r="AI51" i="48"/>
  <c r="AH51" i="48"/>
  <c r="AG51" i="48"/>
  <c r="AF51" i="48"/>
  <c r="AE51" i="48"/>
  <c r="AC51" i="48"/>
  <c r="AB51" i="48"/>
  <c r="AA51" i="48"/>
  <c r="Z51" i="48"/>
  <c r="Y51" i="48"/>
  <c r="X51" i="48"/>
  <c r="V51" i="48"/>
  <c r="U51" i="48"/>
  <c r="T51" i="48"/>
  <c r="S51" i="48"/>
  <c r="R51" i="48"/>
  <c r="Q51" i="48"/>
  <c r="O51" i="48"/>
  <c r="N51" i="48"/>
  <c r="M51" i="48"/>
  <c r="L51" i="48"/>
  <c r="K51" i="48"/>
  <c r="J51" i="48"/>
  <c r="H51" i="48"/>
  <c r="G51" i="48"/>
  <c r="F51" i="48"/>
  <c r="E51" i="48"/>
  <c r="D51" i="48"/>
  <c r="C51" i="48"/>
  <c r="AJ42" i="48"/>
  <c r="AI42" i="48"/>
  <c r="AH42" i="48"/>
  <c r="AG42" i="48"/>
  <c r="AF42" i="48"/>
  <c r="AE42" i="48"/>
  <c r="AC42" i="48"/>
  <c r="AB42" i="48"/>
  <c r="AA42" i="48"/>
  <c r="Z42" i="48"/>
  <c r="Y42" i="48"/>
  <c r="X42" i="48"/>
  <c r="V42" i="48"/>
  <c r="U42" i="48"/>
  <c r="T42" i="48"/>
  <c r="S42" i="48"/>
  <c r="R42" i="48"/>
  <c r="Q42" i="48"/>
  <c r="O42" i="48"/>
  <c r="N42" i="48"/>
  <c r="M42" i="48"/>
  <c r="L42" i="48"/>
  <c r="K42" i="48"/>
  <c r="J42" i="48"/>
  <c r="H42" i="48"/>
  <c r="G42" i="48"/>
  <c r="F42" i="48"/>
  <c r="E42" i="48"/>
  <c r="D42" i="48"/>
  <c r="C42" i="48"/>
  <c r="AJ33" i="48"/>
  <c r="AI33" i="48"/>
  <c r="AH33" i="48"/>
  <c r="AG33" i="48"/>
  <c r="AF33" i="48"/>
  <c r="AE33" i="48"/>
  <c r="AC33" i="48"/>
  <c r="AB33" i="48"/>
  <c r="AA33" i="48"/>
  <c r="Z33" i="48"/>
  <c r="Y33" i="48"/>
  <c r="X33" i="48"/>
  <c r="V33" i="48"/>
  <c r="U33" i="48"/>
  <c r="T33" i="48"/>
  <c r="S33" i="48"/>
  <c r="R33" i="48"/>
  <c r="Q33" i="48"/>
  <c r="O33" i="48"/>
  <c r="N33" i="48"/>
  <c r="M33" i="48"/>
  <c r="L33" i="48"/>
  <c r="K33" i="48"/>
  <c r="J33" i="48"/>
  <c r="H33" i="48"/>
  <c r="G33" i="48"/>
  <c r="F33" i="48"/>
  <c r="E33" i="48"/>
  <c r="D33" i="48"/>
  <c r="C33" i="48"/>
  <c r="AJ24" i="48"/>
  <c r="AI24" i="48"/>
  <c r="AH24" i="48"/>
  <c r="AG24" i="48"/>
  <c r="AF24" i="48"/>
  <c r="AE24" i="48"/>
  <c r="AC24" i="48"/>
  <c r="AB24" i="48"/>
  <c r="AA24" i="48"/>
  <c r="Z24" i="48"/>
  <c r="Y24" i="48"/>
  <c r="X24" i="48"/>
  <c r="V24" i="48"/>
  <c r="U24" i="48"/>
  <c r="T24" i="48"/>
  <c r="S24" i="48"/>
  <c r="R24" i="48"/>
  <c r="Q24" i="48"/>
  <c r="O24" i="48"/>
  <c r="N24" i="48"/>
  <c r="M24" i="48"/>
  <c r="L24" i="48"/>
  <c r="K24" i="48"/>
  <c r="J24" i="48"/>
  <c r="H24" i="48"/>
  <c r="G24" i="48"/>
  <c r="F24" i="48"/>
  <c r="E24" i="48"/>
  <c r="D24" i="48"/>
  <c r="C24" i="48"/>
  <c r="AJ15" i="48"/>
  <c r="AI15" i="48"/>
  <c r="AH15" i="48"/>
  <c r="AG15" i="48"/>
  <c r="AF15" i="48"/>
  <c r="AE15" i="48"/>
  <c r="AC15" i="48"/>
  <c r="AB15" i="48"/>
  <c r="AA15" i="48"/>
  <c r="Z15" i="48"/>
  <c r="Y15" i="48"/>
  <c r="X15" i="48"/>
  <c r="V15" i="48"/>
  <c r="U15" i="48"/>
  <c r="T15" i="48"/>
  <c r="S15" i="48"/>
  <c r="R15" i="48"/>
  <c r="Q15" i="48"/>
  <c r="O15" i="48"/>
  <c r="N15" i="48"/>
  <c r="M15" i="48"/>
  <c r="L15" i="48"/>
  <c r="K15" i="48"/>
  <c r="J15" i="48"/>
  <c r="O3" i="48"/>
  <c r="M3" i="48"/>
  <c r="K3" i="48"/>
  <c r="I3" i="48"/>
  <c r="G3" i="48"/>
  <c r="AJ60" i="47"/>
  <c r="AI60" i="47"/>
  <c r="AH60" i="47"/>
  <c r="AG60" i="47"/>
  <c r="AF60" i="47"/>
  <c r="AE60" i="47"/>
  <c r="AC60" i="47"/>
  <c r="AB60" i="47"/>
  <c r="AA60" i="47"/>
  <c r="Z60" i="47"/>
  <c r="Y60" i="47"/>
  <c r="X60" i="47"/>
  <c r="V60" i="47"/>
  <c r="U60" i="47"/>
  <c r="T60" i="47"/>
  <c r="S60" i="47"/>
  <c r="R60" i="47"/>
  <c r="Q60" i="47"/>
  <c r="O60" i="47"/>
  <c r="N60" i="47"/>
  <c r="M60" i="47"/>
  <c r="L60" i="47"/>
  <c r="K60" i="47"/>
  <c r="J60" i="47"/>
  <c r="H60" i="47"/>
  <c r="G60" i="47"/>
  <c r="F60" i="47"/>
  <c r="E60" i="47"/>
  <c r="D60" i="47"/>
  <c r="C60" i="47"/>
  <c r="AJ51" i="47"/>
  <c r="AI51" i="47"/>
  <c r="AH51" i="47"/>
  <c r="AG51" i="47"/>
  <c r="AF51" i="47"/>
  <c r="AE51" i="47"/>
  <c r="AC51" i="47"/>
  <c r="AB51" i="47"/>
  <c r="AA51" i="47"/>
  <c r="Z51" i="47"/>
  <c r="Y51" i="47"/>
  <c r="X51" i="47"/>
  <c r="V51" i="47"/>
  <c r="U51" i="47"/>
  <c r="T51" i="47"/>
  <c r="S51" i="47"/>
  <c r="R51" i="47"/>
  <c r="Q51" i="47"/>
  <c r="O51" i="47"/>
  <c r="N51" i="47"/>
  <c r="M51" i="47"/>
  <c r="L51" i="47"/>
  <c r="K51" i="47"/>
  <c r="J51" i="47"/>
  <c r="H51" i="47"/>
  <c r="G51" i="47"/>
  <c r="F51" i="47"/>
  <c r="E51" i="47"/>
  <c r="D51" i="47"/>
  <c r="C51" i="47"/>
  <c r="AJ42" i="47"/>
  <c r="AI42" i="47"/>
  <c r="AH42" i="47"/>
  <c r="AG42" i="47"/>
  <c r="AF42" i="47"/>
  <c r="AE42" i="47"/>
  <c r="AC42" i="47"/>
  <c r="AB42" i="47"/>
  <c r="AA42" i="47"/>
  <c r="Z42" i="47"/>
  <c r="Y42" i="47"/>
  <c r="X42" i="47"/>
  <c r="V42" i="47"/>
  <c r="U42" i="47"/>
  <c r="T42" i="47"/>
  <c r="S42" i="47"/>
  <c r="R42" i="47"/>
  <c r="Q42" i="47"/>
  <c r="O42" i="47"/>
  <c r="N42" i="47"/>
  <c r="M42" i="47"/>
  <c r="L42" i="47"/>
  <c r="K42" i="47"/>
  <c r="J42" i="47"/>
  <c r="H42" i="47"/>
  <c r="G42" i="47"/>
  <c r="F42" i="47"/>
  <c r="E42" i="47"/>
  <c r="D42" i="47"/>
  <c r="C42" i="47"/>
  <c r="AJ33" i="47"/>
  <c r="AI33" i="47"/>
  <c r="AH33" i="47"/>
  <c r="AG33" i="47"/>
  <c r="AF33" i="47"/>
  <c r="AE33" i="47"/>
  <c r="AC33" i="47"/>
  <c r="AB33" i="47"/>
  <c r="AA33" i="47"/>
  <c r="Z33" i="47"/>
  <c r="Y33" i="47"/>
  <c r="X33" i="47"/>
  <c r="V33" i="47"/>
  <c r="U33" i="47"/>
  <c r="T33" i="47"/>
  <c r="S33" i="47"/>
  <c r="R33" i="47"/>
  <c r="Q33" i="47"/>
  <c r="O33" i="47"/>
  <c r="N33" i="47"/>
  <c r="M33" i="47"/>
  <c r="L33" i="47"/>
  <c r="K33" i="47"/>
  <c r="J33" i="47"/>
  <c r="H33" i="47"/>
  <c r="G33" i="47"/>
  <c r="F33" i="47"/>
  <c r="E33" i="47"/>
  <c r="D33" i="47"/>
  <c r="C33" i="47"/>
  <c r="AJ24" i="47"/>
  <c r="AI24" i="47"/>
  <c r="AH24" i="47"/>
  <c r="AG24" i="47"/>
  <c r="AF24" i="47"/>
  <c r="AE24" i="47"/>
  <c r="AC24" i="47"/>
  <c r="AB24" i="47"/>
  <c r="AA24" i="47"/>
  <c r="Z24" i="47"/>
  <c r="Y24" i="47"/>
  <c r="X24" i="47"/>
  <c r="V24" i="47"/>
  <c r="U24" i="47"/>
  <c r="T24" i="47"/>
  <c r="S24" i="47"/>
  <c r="R24" i="47"/>
  <c r="Q24" i="47"/>
  <c r="O24" i="47"/>
  <c r="N24" i="47"/>
  <c r="M24" i="47"/>
  <c r="L24" i="47"/>
  <c r="K24" i="47"/>
  <c r="J24" i="47"/>
  <c r="H24" i="47"/>
  <c r="G24" i="47"/>
  <c r="F24" i="47"/>
  <c r="E24" i="47"/>
  <c r="D24" i="47"/>
  <c r="C24" i="47"/>
  <c r="AJ15" i="47"/>
  <c r="AI15" i="47"/>
  <c r="AH15" i="47"/>
  <c r="AG15" i="47"/>
  <c r="AF15" i="47"/>
  <c r="AE15" i="47"/>
  <c r="AC15" i="47"/>
  <c r="AB15" i="47"/>
  <c r="AA15" i="47"/>
  <c r="Z15" i="47"/>
  <c r="Y15" i="47"/>
  <c r="X15" i="47"/>
  <c r="V15" i="47"/>
  <c r="U15" i="47"/>
  <c r="T15" i="47"/>
  <c r="S15" i="47"/>
  <c r="R15" i="47"/>
  <c r="Q15" i="47"/>
  <c r="O15" i="47"/>
  <c r="N15" i="47"/>
  <c r="M15" i="47"/>
  <c r="L15" i="47"/>
  <c r="K15" i="47"/>
  <c r="J15" i="47"/>
  <c r="O3" i="47"/>
  <c r="M3" i="47"/>
  <c r="K3" i="47"/>
  <c r="I3" i="47"/>
  <c r="G3" i="47"/>
  <c r="AJ60" i="46"/>
  <c r="AI60" i="46"/>
  <c r="AH60" i="46"/>
  <c r="AG60" i="46"/>
  <c r="AF60" i="46"/>
  <c r="AE60" i="46"/>
  <c r="AC60" i="46"/>
  <c r="AB60" i="46"/>
  <c r="AA60" i="46"/>
  <c r="Z60" i="46"/>
  <c r="Y60" i="46"/>
  <c r="X60" i="46"/>
  <c r="V60" i="46"/>
  <c r="U60" i="46"/>
  <c r="T60" i="46"/>
  <c r="S60" i="46"/>
  <c r="R60" i="46"/>
  <c r="Q60" i="46"/>
  <c r="O60" i="46"/>
  <c r="N60" i="46"/>
  <c r="M60" i="46"/>
  <c r="L60" i="46"/>
  <c r="K60" i="46"/>
  <c r="J60" i="46"/>
  <c r="H60" i="46"/>
  <c r="G60" i="46"/>
  <c r="F60" i="46"/>
  <c r="E60" i="46"/>
  <c r="D60" i="46"/>
  <c r="C60" i="46"/>
  <c r="AJ51" i="46"/>
  <c r="AI51" i="46"/>
  <c r="AH51" i="46"/>
  <c r="AG51" i="46"/>
  <c r="AF51" i="46"/>
  <c r="AE51" i="46"/>
  <c r="AC51" i="46"/>
  <c r="AB51" i="46"/>
  <c r="AA51" i="46"/>
  <c r="Z51" i="46"/>
  <c r="Y51" i="46"/>
  <c r="X51" i="46"/>
  <c r="V51" i="46"/>
  <c r="U51" i="46"/>
  <c r="T51" i="46"/>
  <c r="S51" i="46"/>
  <c r="R51" i="46"/>
  <c r="Q51" i="46"/>
  <c r="O51" i="46"/>
  <c r="N51" i="46"/>
  <c r="M51" i="46"/>
  <c r="L51" i="46"/>
  <c r="K51" i="46"/>
  <c r="J51" i="46"/>
  <c r="H51" i="46"/>
  <c r="G51" i="46"/>
  <c r="F51" i="46"/>
  <c r="E51" i="46"/>
  <c r="D51" i="46"/>
  <c r="C51" i="46"/>
  <c r="AJ42" i="46"/>
  <c r="AI42" i="46"/>
  <c r="AH42" i="46"/>
  <c r="AG42" i="46"/>
  <c r="AF42" i="46"/>
  <c r="AE42" i="46"/>
  <c r="AC42" i="46"/>
  <c r="AB42" i="46"/>
  <c r="AA42" i="46"/>
  <c r="Z42" i="46"/>
  <c r="Y42" i="46"/>
  <c r="X42" i="46"/>
  <c r="V42" i="46"/>
  <c r="U42" i="46"/>
  <c r="T42" i="46"/>
  <c r="S42" i="46"/>
  <c r="R42" i="46"/>
  <c r="Q42" i="46"/>
  <c r="O42" i="46"/>
  <c r="N42" i="46"/>
  <c r="M42" i="46"/>
  <c r="L42" i="46"/>
  <c r="K42" i="46"/>
  <c r="J42" i="46"/>
  <c r="H42" i="46"/>
  <c r="G42" i="46"/>
  <c r="F42" i="46"/>
  <c r="E42" i="46"/>
  <c r="D42" i="46"/>
  <c r="C42" i="46"/>
  <c r="AJ33" i="46"/>
  <c r="AI33" i="46"/>
  <c r="AH33" i="46"/>
  <c r="AG33" i="46"/>
  <c r="AF33" i="46"/>
  <c r="AE33" i="46"/>
  <c r="AC33" i="46"/>
  <c r="AB33" i="46"/>
  <c r="AA33" i="46"/>
  <c r="Z33" i="46"/>
  <c r="Y33" i="46"/>
  <c r="X33" i="46"/>
  <c r="V33" i="46"/>
  <c r="U33" i="46"/>
  <c r="T33" i="46"/>
  <c r="S33" i="46"/>
  <c r="R33" i="46"/>
  <c r="Q33" i="46"/>
  <c r="O33" i="46"/>
  <c r="N33" i="46"/>
  <c r="M33" i="46"/>
  <c r="L33" i="46"/>
  <c r="K33" i="46"/>
  <c r="J33" i="46"/>
  <c r="H33" i="46"/>
  <c r="G33" i="46"/>
  <c r="F33" i="46"/>
  <c r="E33" i="46"/>
  <c r="D33" i="46"/>
  <c r="C33" i="46"/>
  <c r="AJ24" i="46"/>
  <c r="AI24" i="46"/>
  <c r="AH24" i="46"/>
  <c r="AG24" i="46"/>
  <c r="AF24" i="46"/>
  <c r="AE24" i="46"/>
  <c r="AC24" i="46"/>
  <c r="AB24" i="46"/>
  <c r="AA24" i="46"/>
  <c r="Z24" i="46"/>
  <c r="Y24" i="46"/>
  <c r="X24" i="46"/>
  <c r="V24" i="46"/>
  <c r="U24" i="46"/>
  <c r="T24" i="46"/>
  <c r="S24" i="46"/>
  <c r="R24" i="46"/>
  <c r="Q24" i="46"/>
  <c r="O24" i="46"/>
  <c r="N24" i="46"/>
  <c r="M24" i="46"/>
  <c r="L24" i="46"/>
  <c r="K24" i="46"/>
  <c r="J24" i="46"/>
  <c r="H24" i="46"/>
  <c r="G24" i="46"/>
  <c r="F24" i="46"/>
  <c r="E24" i="46"/>
  <c r="D24" i="46"/>
  <c r="C24" i="46"/>
  <c r="AJ15" i="46"/>
  <c r="AI15" i="46"/>
  <c r="AH15" i="46"/>
  <c r="AG15" i="46"/>
  <c r="AF15" i="46"/>
  <c r="AE15" i="46"/>
  <c r="AC15" i="46"/>
  <c r="AB15" i="46"/>
  <c r="AA15" i="46"/>
  <c r="Z15" i="46"/>
  <c r="Y15" i="46"/>
  <c r="X15" i="46"/>
  <c r="V15" i="46"/>
  <c r="U15" i="46"/>
  <c r="T15" i="46"/>
  <c r="S15" i="46"/>
  <c r="R15" i="46"/>
  <c r="Q15" i="46"/>
  <c r="O15" i="46"/>
  <c r="N15" i="46"/>
  <c r="M15" i="46"/>
  <c r="L15" i="46"/>
  <c r="K15" i="46"/>
  <c r="J15" i="46"/>
  <c r="O3" i="46"/>
  <c r="M3" i="46"/>
  <c r="K3" i="46"/>
  <c r="I3" i="46"/>
  <c r="G3" i="46"/>
  <c r="AJ60" i="45"/>
  <c r="AI60" i="45"/>
  <c r="AH60" i="45"/>
  <c r="AG60" i="45"/>
  <c r="AF60" i="45"/>
  <c r="AE60" i="45"/>
  <c r="AC60" i="45"/>
  <c r="AB60" i="45"/>
  <c r="AA60" i="45"/>
  <c r="Z60" i="45"/>
  <c r="Y60" i="45"/>
  <c r="X60" i="45"/>
  <c r="V60" i="45"/>
  <c r="U60" i="45"/>
  <c r="T60" i="45"/>
  <c r="S60" i="45"/>
  <c r="R60" i="45"/>
  <c r="Q60" i="45"/>
  <c r="O60" i="45"/>
  <c r="N60" i="45"/>
  <c r="M60" i="45"/>
  <c r="L60" i="45"/>
  <c r="K60" i="45"/>
  <c r="J60" i="45"/>
  <c r="H60" i="45"/>
  <c r="G60" i="45"/>
  <c r="F60" i="45"/>
  <c r="E60" i="45"/>
  <c r="D60" i="45"/>
  <c r="C60" i="45"/>
  <c r="AJ51" i="45"/>
  <c r="AI51" i="45"/>
  <c r="AH51" i="45"/>
  <c r="AG51" i="45"/>
  <c r="AF51" i="45"/>
  <c r="AE51" i="45"/>
  <c r="AC51" i="45"/>
  <c r="AB51" i="45"/>
  <c r="AA51" i="45"/>
  <c r="Z51" i="45"/>
  <c r="Y51" i="45"/>
  <c r="X51" i="45"/>
  <c r="V51" i="45"/>
  <c r="U51" i="45"/>
  <c r="T51" i="45"/>
  <c r="S51" i="45"/>
  <c r="R51" i="45"/>
  <c r="Q51" i="45"/>
  <c r="O51" i="45"/>
  <c r="N51" i="45"/>
  <c r="M51" i="45"/>
  <c r="L51" i="45"/>
  <c r="K51" i="45"/>
  <c r="J51" i="45"/>
  <c r="H51" i="45"/>
  <c r="G51" i="45"/>
  <c r="F51" i="45"/>
  <c r="E51" i="45"/>
  <c r="D51" i="45"/>
  <c r="C51" i="45"/>
  <c r="AJ42" i="45"/>
  <c r="AI42" i="45"/>
  <c r="AH42" i="45"/>
  <c r="AG42" i="45"/>
  <c r="AF42" i="45"/>
  <c r="AE42" i="45"/>
  <c r="AC42" i="45"/>
  <c r="AB42" i="45"/>
  <c r="AA42" i="45"/>
  <c r="Z42" i="45"/>
  <c r="Y42" i="45"/>
  <c r="X42" i="45"/>
  <c r="V42" i="45"/>
  <c r="U42" i="45"/>
  <c r="T42" i="45"/>
  <c r="S42" i="45"/>
  <c r="R42" i="45"/>
  <c r="Q42" i="45"/>
  <c r="O42" i="45"/>
  <c r="N42" i="45"/>
  <c r="M42" i="45"/>
  <c r="L42" i="45"/>
  <c r="K42" i="45"/>
  <c r="J42" i="45"/>
  <c r="H42" i="45"/>
  <c r="G42" i="45"/>
  <c r="F42" i="45"/>
  <c r="E42" i="45"/>
  <c r="D42" i="45"/>
  <c r="C42" i="45"/>
  <c r="AJ33" i="45"/>
  <c r="AI33" i="45"/>
  <c r="AH33" i="45"/>
  <c r="AG33" i="45"/>
  <c r="AF33" i="45"/>
  <c r="AE33" i="45"/>
  <c r="AC33" i="45"/>
  <c r="AB33" i="45"/>
  <c r="AA33" i="45"/>
  <c r="Z33" i="45"/>
  <c r="Y33" i="45"/>
  <c r="X33" i="45"/>
  <c r="V33" i="45"/>
  <c r="U33" i="45"/>
  <c r="T33" i="45"/>
  <c r="S33" i="45"/>
  <c r="R33" i="45"/>
  <c r="Q33" i="45"/>
  <c r="O33" i="45"/>
  <c r="N33" i="45"/>
  <c r="M33" i="45"/>
  <c r="L33" i="45"/>
  <c r="K33" i="45"/>
  <c r="J33" i="45"/>
  <c r="H33" i="45"/>
  <c r="G33" i="45"/>
  <c r="F33" i="45"/>
  <c r="E33" i="45"/>
  <c r="D33" i="45"/>
  <c r="C33" i="45"/>
  <c r="AJ24" i="45"/>
  <c r="AI24" i="45"/>
  <c r="AH24" i="45"/>
  <c r="AG24" i="45"/>
  <c r="AF24" i="45"/>
  <c r="AE24" i="45"/>
  <c r="AC24" i="45"/>
  <c r="AB24" i="45"/>
  <c r="AA24" i="45"/>
  <c r="Z24" i="45"/>
  <c r="Y24" i="45"/>
  <c r="X24" i="45"/>
  <c r="V24" i="45"/>
  <c r="U24" i="45"/>
  <c r="T24" i="45"/>
  <c r="S24" i="45"/>
  <c r="R24" i="45"/>
  <c r="Q24" i="45"/>
  <c r="O24" i="45"/>
  <c r="N24" i="45"/>
  <c r="M24" i="45"/>
  <c r="L24" i="45"/>
  <c r="K24" i="45"/>
  <c r="J24" i="45"/>
  <c r="H24" i="45"/>
  <c r="G24" i="45"/>
  <c r="F24" i="45"/>
  <c r="E24" i="45"/>
  <c r="D24" i="45"/>
  <c r="C24" i="45"/>
  <c r="AJ15" i="45"/>
  <c r="AI15" i="45"/>
  <c r="AH15" i="45"/>
  <c r="AG15" i="45"/>
  <c r="AF15" i="45"/>
  <c r="AE15" i="45"/>
  <c r="AC15" i="45"/>
  <c r="AB15" i="45"/>
  <c r="AA15" i="45"/>
  <c r="Z15" i="45"/>
  <c r="Y15" i="45"/>
  <c r="X15" i="45"/>
  <c r="V15" i="45"/>
  <c r="U15" i="45"/>
  <c r="T15" i="45"/>
  <c r="S15" i="45"/>
  <c r="R15" i="45"/>
  <c r="Q15" i="45"/>
  <c r="O15" i="45"/>
  <c r="N15" i="45"/>
  <c r="M15" i="45"/>
  <c r="L15" i="45"/>
  <c r="K15" i="45"/>
  <c r="J15" i="45"/>
  <c r="O3" i="45"/>
  <c r="M3" i="45"/>
  <c r="K3" i="45"/>
  <c r="I3" i="45"/>
  <c r="G3" i="45"/>
  <c r="O3" i="1"/>
  <c r="F2" i="4"/>
  <c r="F3" i="4"/>
  <c r="F4" i="4"/>
  <c r="F5" i="4"/>
  <c r="F6" i="4"/>
  <c r="F7" i="4"/>
  <c r="F8" i="4"/>
  <c r="F9" i="4"/>
  <c r="F10" i="4"/>
  <c r="F11" i="4"/>
  <c r="F12" i="4"/>
  <c r="F13" i="4"/>
  <c r="F14" i="4"/>
  <c r="F15" i="4"/>
  <c r="F16" i="4"/>
  <c r="F17" i="4"/>
  <c r="F18" i="4"/>
  <c r="F19" i="4"/>
  <c r="F20" i="4"/>
  <c r="F22" i="4"/>
  <c r="F23" i="4"/>
  <c r="F24" i="4"/>
  <c r="F25" i="4"/>
  <c r="F26" i="4"/>
  <c r="F27" i="4"/>
  <c r="F28" i="4"/>
  <c r="F29" i="4"/>
  <c r="F30" i="4"/>
  <c r="F21" i="4"/>
  <c r="F31" i="4"/>
  <c r="F38" i="4"/>
  <c r="F37" i="4"/>
  <c r="F36" i="4"/>
  <c r="F35" i="4"/>
  <c r="F34" i="4"/>
  <c r="F33" i="4"/>
  <c r="M3" i="1"/>
  <c r="E2" i="4"/>
  <c r="E3" i="4"/>
  <c r="E4" i="4"/>
  <c r="E5" i="4"/>
  <c r="E6" i="4"/>
  <c r="E7" i="4"/>
  <c r="E8" i="4"/>
  <c r="E9" i="4"/>
  <c r="E10" i="4"/>
  <c r="E11" i="4"/>
  <c r="E12" i="4"/>
  <c r="E13" i="4"/>
  <c r="E14" i="4"/>
  <c r="E15" i="4"/>
  <c r="E16" i="4"/>
  <c r="E17" i="4"/>
  <c r="E18" i="4"/>
  <c r="E19" i="4"/>
  <c r="E20" i="4"/>
  <c r="E22" i="4"/>
  <c r="E23" i="4"/>
  <c r="E24" i="4"/>
  <c r="E25" i="4"/>
  <c r="E26" i="4"/>
  <c r="E27" i="4"/>
  <c r="E28" i="4"/>
  <c r="E29" i="4"/>
  <c r="E30" i="4"/>
  <c r="E21" i="4"/>
  <c r="E31" i="4"/>
  <c r="E38" i="4"/>
  <c r="E37" i="4"/>
  <c r="E36" i="4"/>
  <c r="E35" i="4"/>
  <c r="E34" i="4"/>
  <c r="E33" i="4"/>
  <c r="K3" i="1"/>
  <c r="D2" i="4"/>
  <c r="D3" i="4"/>
  <c r="D4" i="4"/>
  <c r="D5" i="4"/>
  <c r="D6" i="4"/>
  <c r="D7" i="4"/>
  <c r="D8" i="4"/>
  <c r="D9" i="4"/>
  <c r="D10" i="4"/>
  <c r="D11" i="4"/>
  <c r="D12" i="4"/>
  <c r="D13" i="4"/>
  <c r="D14" i="4"/>
  <c r="D15" i="4"/>
  <c r="D16" i="4"/>
  <c r="D17" i="4"/>
  <c r="D18" i="4"/>
  <c r="D19" i="4"/>
  <c r="D20" i="4"/>
  <c r="D22" i="4"/>
  <c r="D23" i="4"/>
  <c r="D24" i="4"/>
  <c r="D25" i="4"/>
  <c r="D26" i="4"/>
  <c r="D27" i="4"/>
  <c r="D28" i="4"/>
  <c r="D29" i="4"/>
  <c r="D30" i="4"/>
  <c r="D21" i="4"/>
  <c r="D31" i="4"/>
  <c r="D38" i="4"/>
  <c r="D37" i="4"/>
  <c r="D36" i="4"/>
  <c r="D35" i="4"/>
  <c r="D34" i="4"/>
  <c r="D33" i="4"/>
  <c r="I3" i="1"/>
  <c r="C2" i="4"/>
  <c r="C3" i="4"/>
  <c r="C4" i="4"/>
  <c r="C5" i="4"/>
  <c r="C6" i="4"/>
  <c r="C7" i="4"/>
  <c r="C8" i="4"/>
  <c r="C9" i="4"/>
  <c r="C10" i="4"/>
  <c r="C11" i="4"/>
  <c r="C12" i="4"/>
  <c r="C13" i="4"/>
  <c r="C14" i="4"/>
  <c r="C15" i="4"/>
  <c r="C16" i="4"/>
  <c r="C17" i="4"/>
  <c r="C18" i="4"/>
  <c r="C19" i="4"/>
  <c r="C20" i="4"/>
  <c r="C22" i="4"/>
  <c r="C23" i="4"/>
  <c r="C24" i="4"/>
  <c r="C25" i="4"/>
  <c r="C26" i="4"/>
  <c r="C27" i="4"/>
  <c r="C28" i="4"/>
  <c r="C29" i="4"/>
  <c r="C30" i="4"/>
  <c r="C21" i="4"/>
  <c r="C31" i="4"/>
  <c r="C38" i="4"/>
  <c r="C37" i="4"/>
  <c r="C36" i="4"/>
  <c r="C35" i="4"/>
  <c r="C34" i="4"/>
  <c r="C33"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6" i="4"/>
  <c r="B38" i="4"/>
  <c r="B37" i="4"/>
  <c r="B35" i="4"/>
  <c r="B34" i="4"/>
  <c r="B33" i="4"/>
  <c r="AJ60" i="1"/>
  <c r="AI60" i="1"/>
  <c r="AH60" i="1"/>
  <c r="AG60" i="1"/>
  <c r="AF60" i="1"/>
  <c r="AE60" i="1"/>
  <c r="AC60" i="1"/>
  <c r="AB60" i="1"/>
  <c r="AA60" i="1"/>
  <c r="Z60" i="1"/>
  <c r="Y60" i="1"/>
  <c r="X60" i="1"/>
  <c r="V60" i="1"/>
  <c r="U60" i="1"/>
  <c r="T60" i="1"/>
  <c r="S60" i="1"/>
  <c r="R60" i="1"/>
  <c r="Q60" i="1"/>
  <c r="O60" i="1"/>
  <c r="N60" i="1"/>
  <c r="M60" i="1"/>
  <c r="L60" i="1"/>
  <c r="K60" i="1"/>
  <c r="J60" i="1"/>
  <c r="H60" i="1"/>
  <c r="G60" i="1"/>
  <c r="F60" i="1"/>
  <c r="E60" i="1"/>
  <c r="D60" i="1"/>
  <c r="C60" i="1"/>
  <c r="AJ51" i="1"/>
  <c r="AI51" i="1"/>
  <c r="AH51" i="1"/>
  <c r="AG51" i="1"/>
  <c r="AF51" i="1"/>
  <c r="AE51" i="1"/>
  <c r="AC51" i="1"/>
  <c r="AB51" i="1"/>
  <c r="AA51" i="1"/>
  <c r="Z51" i="1"/>
  <c r="Y51" i="1"/>
  <c r="X51" i="1"/>
  <c r="V51" i="1"/>
  <c r="U51" i="1"/>
  <c r="T51" i="1"/>
  <c r="S51" i="1"/>
  <c r="R51" i="1"/>
  <c r="Q51" i="1"/>
  <c r="O51" i="1"/>
  <c r="N51" i="1"/>
  <c r="M51" i="1"/>
  <c r="L51" i="1"/>
  <c r="K51" i="1"/>
  <c r="J51" i="1"/>
  <c r="H51" i="1"/>
  <c r="G51" i="1"/>
  <c r="F51" i="1"/>
  <c r="E51" i="1"/>
  <c r="D51" i="1"/>
  <c r="C51" i="1"/>
  <c r="AJ42" i="1"/>
  <c r="AI42" i="1"/>
  <c r="AH42" i="1"/>
  <c r="AG42" i="1"/>
  <c r="AF42" i="1"/>
  <c r="AE42" i="1"/>
  <c r="AC42" i="1"/>
  <c r="AB42" i="1"/>
  <c r="AA42" i="1"/>
  <c r="Z42" i="1"/>
  <c r="Y42" i="1"/>
  <c r="X42" i="1"/>
  <c r="V42" i="1"/>
  <c r="U42" i="1"/>
  <c r="T42" i="1"/>
  <c r="S42" i="1"/>
  <c r="R42" i="1"/>
  <c r="Q42" i="1"/>
  <c r="O42" i="1"/>
  <c r="N42" i="1"/>
  <c r="M42" i="1"/>
  <c r="L42" i="1"/>
  <c r="K42" i="1"/>
  <c r="J42" i="1"/>
  <c r="H42" i="1"/>
  <c r="G42" i="1"/>
  <c r="F42" i="1"/>
  <c r="E42" i="1"/>
  <c r="D42" i="1"/>
  <c r="C42" i="1"/>
  <c r="AJ33" i="1"/>
  <c r="AI33" i="1"/>
  <c r="AH33" i="1"/>
  <c r="AG33" i="1"/>
  <c r="AF33" i="1"/>
  <c r="AE33" i="1"/>
  <c r="AC33" i="1"/>
  <c r="AB33" i="1"/>
  <c r="AA33" i="1"/>
  <c r="Z33" i="1"/>
  <c r="Y33" i="1"/>
  <c r="X33" i="1"/>
  <c r="V33" i="1"/>
  <c r="U33" i="1"/>
  <c r="T33" i="1"/>
  <c r="S33" i="1"/>
  <c r="R33" i="1"/>
  <c r="Q33" i="1"/>
  <c r="O33" i="1"/>
  <c r="N33" i="1"/>
  <c r="M33" i="1"/>
  <c r="L33" i="1"/>
  <c r="K33" i="1"/>
  <c r="J33" i="1"/>
  <c r="H33" i="1"/>
  <c r="G33" i="1"/>
  <c r="F33" i="1"/>
  <c r="E33" i="1"/>
  <c r="D33" i="1"/>
  <c r="C33" i="1"/>
  <c r="AJ24" i="1"/>
  <c r="AI24" i="1"/>
  <c r="AH24" i="1"/>
  <c r="AG24" i="1"/>
  <c r="AF24" i="1"/>
  <c r="AE24" i="1"/>
  <c r="AC24" i="1"/>
  <c r="AB24" i="1"/>
  <c r="AA24" i="1"/>
  <c r="Z24" i="1"/>
  <c r="Y24" i="1"/>
  <c r="X24" i="1"/>
  <c r="V24" i="1"/>
  <c r="U24" i="1"/>
  <c r="T24" i="1"/>
  <c r="S24" i="1"/>
  <c r="R24" i="1"/>
  <c r="Q24" i="1"/>
  <c r="O24" i="1"/>
  <c r="N24" i="1"/>
  <c r="M24" i="1"/>
  <c r="L24" i="1"/>
  <c r="K24" i="1"/>
  <c r="J24" i="1"/>
  <c r="H24" i="1"/>
  <c r="G24" i="1"/>
  <c r="F24" i="1"/>
  <c r="E24" i="1"/>
  <c r="D24" i="1"/>
  <c r="C24" i="1"/>
  <c r="AJ15" i="1"/>
  <c r="AI15" i="1"/>
  <c r="AH15" i="1"/>
  <c r="AG15" i="1"/>
  <c r="AF15" i="1"/>
  <c r="AE15" i="1"/>
  <c r="AC15" i="1"/>
  <c r="AB15" i="1"/>
  <c r="AA15" i="1"/>
  <c r="Z15" i="1"/>
  <c r="Y15" i="1"/>
  <c r="X15" i="1"/>
  <c r="V15" i="1"/>
  <c r="U15" i="1"/>
  <c r="T15" i="1"/>
  <c r="S15" i="1"/>
  <c r="R15" i="1"/>
  <c r="Q15" i="1"/>
  <c r="O15" i="1"/>
  <c r="N15" i="1"/>
  <c r="M15" i="1"/>
  <c r="L15" i="1"/>
  <c r="K15" i="1"/>
  <c r="J15" i="1"/>
  <c r="G3" i="1"/>
  <c r="F39" i="4"/>
  <c r="E39" i="4"/>
  <c r="D39" i="4"/>
  <c r="C39" i="4"/>
  <c r="B2" i="4"/>
  <c r="B39" i="4"/>
</calcChain>
</file>

<file path=xl/sharedStrings.xml><?xml version="1.0" encoding="utf-8"?>
<sst xmlns="http://schemas.openxmlformats.org/spreadsheetml/2006/main" count="7647" uniqueCount="199">
  <si>
    <t>a</t>
  </si>
  <si>
    <t>o</t>
  </si>
  <si>
    <t>y</t>
  </si>
  <si>
    <t>i</t>
  </si>
  <si>
    <t>e</t>
  </si>
  <si>
    <t>GENDER</t>
  </si>
  <si>
    <t>Child 1</t>
  </si>
  <si>
    <t>Child 2</t>
  </si>
  <si>
    <t>Child 3</t>
  </si>
  <si>
    <t>Child 4</t>
  </si>
  <si>
    <t>Child 5</t>
  </si>
  <si>
    <t>Child 6</t>
  </si>
  <si>
    <t>Child 7</t>
  </si>
  <si>
    <t>Child 8</t>
  </si>
  <si>
    <t>Child 9</t>
  </si>
  <si>
    <t>Child 10</t>
  </si>
  <si>
    <t>Child 11</t>
  </si>
  <si>
    <t>Child 12</t>
  </si>
  <si>
    <t>Child 13</t>
  </si>
  <si>
    <t>Child 14</t>
  </si>
  <si>
    <t>Child 15</t>
  </si>
  <si>
    <t>Child 16</t>
  </si>
  <si>
    <t>Child 17</t>
  </si>
  <si>
    <t>Child 18</t>
  </si>
  <si>
    <t>Child 19</t>
  </si>
  <si>
    <t>Child 20</t>
  </si>
  <si>
    <t>Child 21</t>
  </si>
  <si>
    <t>Child 22</t>
  </si>
  <si>
    <t>Child 23</t>
  </si>
  <si>
    <t>Child 24</t>
  </si>
  <si>
    <t>Child 25</t>
  </si>
  <si>
    <t>Child 26</t>
  </si>
  <si>
    <t>Child 27</t>
  </si>
  <si>
    <t>Child 28</t>
  </si>
  <si>
    <t>Child 29</t>
  </si>
  <si>
    <t>Child 30</t>
  </si>
  <si>
    <t>CHILD NAME</t>
  </si>
  <si>
    <t>Please enter "y" or "n" for assessment result.</t>
  </si>
  <si>
    <t>PHONICS ASSESSMENT TRACKER - GUIDE</t>
  </si>
  <si>
    <t>This Assessment Tracker is a ready-made resource for you to track and record the progress your children are making throughout their phonics journey. It has been designed with you in mind, to make the recording of the assessment progress as quick and easy as possible.</t>
  </si>
  <si>
    <r>
      <rPr>
        <b/>
        <u/>
        <sz val="14"/>
        <color theme="1"/>
        <rFont val="Calibri"/>
      </rPr>
      <t>Setting up the Tracker</t>
    </r>
  </si>
  <si>
    <t></t>
  </si>
  <si>
    <t xml:space="preserve">Assessing the Child </t>
  </si>
  <si>
    <t>Analysing the Results</t>
  </si>
  <si>
    <t>Individual Child:</t>
  </si>
  <si>
    <t>Class as a Whole:</t>
  </si>
  <si>
    <t>Date:</t>
  </si>
  <si>
    <t>KNOW</t>
  </si>
  <si>
    <t>READ</t>
  </si>
  <si>
    <t>SPELL</t>
  </si>
  <si>
    <t xml:space="preserve"> Total:</t>
  </si>
  <si>
    <t>CURRENT WORKING LEVEL</t>
  </si>
  <si>
    <t>GROUP</t>
  </si>
  <si>
    <t>Passed?</t>
  </si>
  <si>
    <t>CAMERA WORD SPELL</t>
  </si>
  <si>
    <t>CAMERA WORD READ</t>
  </si>
  <si>
    <t>C.WORD READ</t>
  </si>
  <si>
    <t>C.WORD SPELL</t>
  </si>
  <si>
    <t>Know</t>
  </si>
  <si>
    <t>Read</t>
  </si>
  <si>
    <t>Spell</t>
  </si>
  <si>
    <t>Camera Read</t>
  </si>
  <si>
    <t>Camera Spell</t>
  </si>
  <si>
    <t>CLASS PROGRESS - CURRENT WORKING LEVELS</t>
  </si>
  <si>
    <t>On the “Class Progress” tab you can now track how your class are doing as a whole. As you fill in the data you will see the graphs come to life. The charts will show you how many children you have working on each level for each skill at that particular time i.e. they are a snapshot of a point in time and will update every time you enter new data.</t>
  </si>
  <si>
    <t>NB: Please do not edit these cells; they will be automatically calculated and updated</t>
  </si>
  <si>
    <t>Within each child’s independent tab you can use the scores and dates you have entered to track how the child is doing on each skill, and how long it has taken them to progress to that level. At the top of their tab you will see a snapshot of which level they are currently working on.</t>
  </si>
  <si>
    <t>Assessment Procedure</t>
  </si>
  <si>
    <t>…the "Nonsense-Word Blending" Prompt Sheet and have them hold it or place it on the table in front of you both.</t>
  </si>
  <si>
    <t>…the "Letter-Sound Prompt Sheet" and have them hold it or place it on the table in front of you both.</t>
  </si>
  <si>
    <t>…a pencil and paper or magnetic letters and board.</t>
  </si>
  <si>
    <t>…the Camera Word "Prompt Sheet" and have them hold it or place it on the table in front of you both.</t>
  </si>
  <si>
    <t>Read out a word from your Assessment Sheet and ask the child to spell it.</t>
  </si>
  <si>
    <t>Your Teacher Assessment Sheet</t>
  </si>
  <si>
    <t>"Letter-Sound Assessment Sheet"</t>
  </si>
  <si>
    <t>"Nonsense Word Assessment Sheet"</t>
  </si>
  <si>
    <t>"Segmenting Assessment Sheet"</t>
  </si>
  <si>
    <t>"Camera Word Assessment Sheet"</t>
  </si>
  <si>
    <t>Point to a word on the prompt sheet and ask the child to read it.</t>
  </si>
  <si>
    <t>Point to a letter(s) on the prompt sheet and ask the child: "when you see this, what sound does your mouth make?".</t>
  </si>
  <si>
    <t>Recording &amp; Tracking the Results</t>
  </si>
  <si>
    <t>Give the Child…</t>
  </si>
  <si>
    <t>Complete</t>
  </si>
  <si>
    <t>Level 7</t>
  </si>
  <si>
    <t>flup</t>
  </si>
  <si>
    <t>plug</t>
  </si>
  <si>
    <t>one</t>
  </si>
  <si>
    <t>ish</t>
  </si>
  <si>
    <t>elf</t>
  </si>
  <si>
    <t>some</t>
  </si>
  <si>
    <t>pank</t>
  </si>
  <si>
    <t>gift</t>
  </si>
  <si>
    <t>want</t>
  </si>
  <si>
    <t>snell</t>
  </si>
  <si>
    <t>pinch</t>
  </si>
  <si>
    <t>many</t>
  </si>
  <si>
    <t>love</t>
  </si>
  <si>
    <t>has</t>
  </si>
  <si>
    <t>Level 8</t>
  </si>
  <si>
    <t>ee</t>
  </si>
  <si>
    <t>leet</t>
  </si>
  <si>
    <t>even</t>
  </si>
  <si>
    <t>people</t>
  </si>
  <si>
    <t>ea</t>
  </si>
  <si>
    <t>ze</t>
  </si>
  <si>
    <t>steep</t>
  </si>
  <si>
    <t>live</t>
  </si>
  <si>
    <t>feach</t>
  </si>
  <si>
    <t>mean</t>
  </si>
  <si>
    <t>brother</t>
  </si>
  <si>
    <t>huppy</t>
  </si>
  <si>
    <t>jolly</t>
  </si>
  <si>
    <t>sister</t>
  </si>
  <si>
    <t>house</t>
  </si>
  <si>
    <t>where</t>
  </si>
  <si>
    <t>Level 9</t>
  </si>
  <si>
    <t>nild</t>
  </si>
  <si>
    <t>rind</t>
  </si>
  <si>
    <t>her</t>
  </si>
  <si>
    <t>igh</t>
  </si>
  <si>
    <t>figh</t>
  </si>
  <si>
    <t>tight</t>
  </si>
  <si>
    <t>out</t>
  </si>
  <si>
    <t>cly</t>
  </si>
  <si>
    <t>shy</t>
  </si>
  <si>
    <t>there</t>
  </si>
  <si>
    <t>ie</t>
  </si>
  <si>
    <t>jie</t>
  </si>
  <si>
    <t>lie</t>
  </si>
  <si>
    <t>about</t>
  </si>
  <si>
    <t>i_e</t>
  </si>
  <si>
    <t>gike</t>
  </si>
  <si>
    <t>tide</t>
  </si>
  <si>
    <t>his</t>
  </si>
  <si>
    <t>down</t>
  </si>
  <si>
    <t>Level 10</t>
  </si>
  <si>
    <t>lony</t>
  </si>
  <si>
    <t>pony</t>
  </si>
  <si>
    <t>because</t>
  </si>
  <si>
    <t>oa</t>
  </si>
  <si>
    <t>hoat</t>
  </si>
  <si>
    <t>loaf</t>
  </si>
  <si>
    <t>two</t>
  </si>
  <si>
    <t>ow</t>
  </si>
  <si>
    <t>drow</t>
  </si>
  <si>
    <t>crow</t>
  </si>
  <si>
    <t>another</t>
  </si>
  <si>
    <t>o_e</t>
  </si>
  <si>
    <t>doke</t>
  </si>
  <si>
    <t>tone</t>
  </si>
  <si>
    <t>more</t>
  </si>
  <si>
    <t>here</t>
  </si>
  <si>
    <t>our</t>
  </si>
  <si>
    <t>Level 11</t>
  </si>
  <si>
    <t>pazy</t>
  </si>
  <si>
    <t>hazy</t>
  </si>
  <si>
    <t>friend</t>
  </si>
  <si>
    <t>ai</t>
  </si>
  <si>
    <t>paim</t>
  </si>
  <si>
    <t>hail</t>
  </si>
  <si>
    <t>their</t>
  </si>
  <si>
    <t>ay</t>
  </si>
  <si>
    <t>tay</t>
  </si>
  <si>
    <t>way</t>
  </si>
  <si>
    <t>were</t>
  </si>
  <si>
    <t>a_e</t>
  </si>
  <si>
    <t>gade</t>
  </si>
  <si>
    <t>take</t>
  </si>
  <si>
    <t>your</t>
  </si>
  <si>
    <t>could</t>
  </si>
  <si>
    <t>four</t>
  </si>
  <si>
    <t>Level 12</t>
  </si>
  <si>
    <t>oo</t>
  </si>
  <si>
    <t>doon</t>
  </si>
  <si>
    <t>fool</t>
  </si>
  <si>
    <t>half</t>
  </si>
  <si>
    <t>ew</t>
  </si>
  <si>
    <t>frew</t>
  </si>
  <si>
    <t>grew</t>
  </si>
  <si>
    <t>first</t>
  </si>
  <si>
    <t>ue</t>
  </si>
  <si>
    <t>plue</t>
  </si>
  <si>
    <t>clue</t>
  </si>
  <si>
    <t>good</t>
  </si>
  <si>
    <t>u_e</t>
  </si>
  <si>
    <t>hude</t>
  </si>
  <si>
    <t>rude</t>
  </si>
  <si>
    <t>girl</t>
  </si>
  <si>
    <t>saw</t>
  </si>
  <si>
    <t>would</t>
  </si>
  <si>
    <t>Each child has their own, dedicated tab (child 1, child 2 etc). Assign a tab to each child at the beginning of the year. If you wish to rename the tab so it’s easier to find the child you’re looking for, simply right mouse click the tab at the bottom and select “rename”.</t>
  </si>
  <si>
    <t>Select the first child’s tab. At the top you will notice a place to enter any required personal information, fill in the details here for each child.</t>
  </si>
  <si>
    <t>Record accuracy with a 'y' or 'n' on your Assessment Sheet next to each sound/word to make a note of which ones they got right and which ones they got wrong.</t>
  </si>
  <si>
    <t>Read the notes below for help on how to use the tracker, or watch this video for a visual guide:</t>
  </si>
  <si>
    <t>https://youtu.be/JgtrrXhKih8</t>
  </si>
  <si>
    <t xml:space="preserve"> (Video is 2.5 mins long)</t>
  </si>
  <si>
    <r>
      <rPr>
        <sz val="12"/>
        <color theme="1"/>
        <rFont val="Wingdings"/>
      </rPr>
      <t></t>
    </r>
    <r>
      <rPr>
        <sz val="12"/>
        <color theme="1"/>
        <rFont val="Calibri"/>
      </rPr>
      <t xml:space="preserve"> Click on the link above or copy </t>
    </r>
    <r>
      <rPr>
        <sz val="12"/>
        <color theme="1"/>
        <rFont val="Wingdings"/>
      </rPr>
      <t></t>
    </r>
    <r>
      <rPr>
        <sz val="12"/>
        <color theme="1"/>
        <rFont val="Calibri"/>
      </rPr>
      <t xml:space="preserve"> and paste it into your browser</t>
    </r>
  </si>
  <si>
    <t>After assessing the child, transfer the data into their tab in this tracker. In the relevant skill or level, add the date in the coloured row and the "y" or "no" results next to each sound or word in the white cells.</t>
  </si>
  <si>
    <r>
      <t>The total will be automatically calculated but at the end of the assessment you must decide if the child has passed and can therefore progress onto the next level, or whether they must continue working on that same level. Mark this with a 'y' or 'n' in the grey "Passed" row. Updating this will in turn update the child's "Current Working Level" snapshot at the top of the sheet.</t>
    </r>
    <r>
      <rPr>
        <b/>
        <sz val="14"/>
        <color theme="1"/>
        <rFont val="Calibri"/>
      </rPr>
      <t xml:space="preserve"> Please note: the first level must be marked as passed (i.e. with a 'y') before the second one can be automatically updated, so please ensure you complete all rows before moving to the next level.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</si>
</sst>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5"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2"/>
      <color theme="0"/>
      <name val="Calibri"/>
      <family val="2"/>
      <scheme val="minor"/>
    </font>
    <font>
      <sz val="12"/>
      <color theme="0"/>
      <name val="Calibri"/>
      <family val="2"/>
      <scheme val="minor"/>
    </font>
    <font>
      <b/>
      <sz val="12"/>
      <color rgb="FF14489F"/>
      <name val="Calibri"/>
      <scheme val="minor"/>
    </font>
    <font>
      <sz val="18"/>
      <color theme="1"/>
      <name val="Calibri"/>
      <scheme val="minor"/>
    </font>
    <font>
      <sz val="8"/>
      <name val="Calibri"/>
      <family val="2"/>
      <scheme val="minor"/>
    </font>
    <font>
      <i/>
      <sz val="12"/>
      <name val="Calibri"/>
      <scheme val="minor"/>
    </font>
    <font>
      <b/>
      <u/>
      <sz val="18"/>
      <color theme="0"/>
      <name val="Calibri"/>
    </font>
    <font>
      <sz val="14"/>
      <color theme="1"/>
      <name val="Calibri"/>
    </font>
    <font>
      <b/>
      <sz val="16"/>
      <color theme="1"/>
      <name val="Calibri"/>
    </font>
    <font>
      <b/>
      <u/>
      <sz val="14"/>
      <color theme="1"/>
      <name val="Calibri"/>
    </font>
    <font>
      <sz val="14"/>
      <color theme="1"/>
      <name val="Wingdings"/>
    </font>
    <font>
      <b/>
      <sz val="16"/>
      <name val="Calibri"/>
      <scheme val="minor"/>
    </font>
    <font>
      <b/>
      <sz val="16"/>
      <color theme="0"/>
      <name val="Calibri"/>
      <scheme val="minor"/>
    </font>
    <font>
      <sz val="12"/>
      <name val="Calibri"/>
      <scheme val="minor"/>
    </font>
    <font>
      <b/>
      <u/>
      <sz val="20"/>
      <color theme="1"/>
      <name val="Calibri"/>
      <scheme val="minor"/>
    </font>
    <font>
      <i/>
      <sz val="12"/>
      <color theme="0"/>
      <name val="Calibri"/>
      <scheme val="minor"/>
    </font>
    <font>
      <b/>
      <sz val="14"/>
      <color theme="1"/>
      <name val="Calibri"/>
    </font>
    <font>
      <b/>
      <u/>
      <sz val="14"/>
      <color theme="0"/>
      <name val="Calibri"/>
    </font>
    <font>
      <b/>
      <i/>
      <sz val="12"/>
      <color theme="1"/>
      <name val="Calibri"/>
    </font>
    <font>
      <sz val="12"/>
      <color theme="1"/>
      <name val="Calibri"/>
    </font>
    <font>
      <sz val="12"/>
      <color theme="1"/>
      <name val="Wingdings"/>
    </font>
  </fonts>
  <fills count="2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14489F"/>
        <bgColor indexed="64"/>
      </patternFill>
    </fill>
    <fill>
      <patternFill patternType="solid">
        <fgColor rgb="FF6B6E76"/>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ED1C24"/>
        <bgColor indexed="64"/>
      </patternFill>
    </fill>
    <fill>
      <patternFill patternType="solid">
        <fgColor rgb="FFF7941E"/>
        <bgColor indexed="64"/>
      </patternFill>
    </fill>
    <fill>
      <patternFill patternType="solid">
        <fgColor rgb="FFFFF200"/>
        <bgColor indexed="64"/>
      </patternFill>
    </fill>
    <fill>
      <patternFill patternType="solid">
        <fgColor rgb="FF72BF44"/>
        <bgColor indexed="64"/>
      </patternFill>
    </fill>
    <fill>
      <patternFill patternType="solid">
        <fgColor rgb="FFFFF30A"/>
        <bgColor indexed="64"/>
      </patternFill>
    </fill>
    <fill>
      <patternFill patternType="solid">
        <fgColor rgb="FFF38118"/>
        <bgColor indexed="64"/>
      </patternFill>
    </fill>
    <fill>
      <patternFill patternType="solid">
        <fgColor rgb="FFE6001C"/>
        <bgColor indexed="64"/>
      </patternFill>
    </fill>
    <fill>
      <patternFill patternType="solid">
        <fgColor rgb="FFEE7F17"/>
        <bgColor indexed="64"/>
      </patternFill>
    </fill>
    <fill>
      <patternFill patternType="solid">
        <fgColor rgb="FF61B635"/>
        <bgColor indexed="64"/>
      </patternFill>
    </fill>
    <fill>
      <patternFill patternType="solid">
        <fgColor rgb="FF11348E"/>
        <bgColor indexed="64"/>
      </patternFill>
    </fill>
    <fill>
      <patternFill patternType="solid">
        <fgColor rgb="FF1D85C8"/>
        <bgColor indexed="64"/>
      </patternFill>
    </fill>
    <fill>
      <patternFill patternType="solid">
        <fgColor rgb="FF209AD6"/>
        <bgColor indexed="64"/>
      </patternFill>
    </fill>
  </fills>
  <borders count="53">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bottom style="medium">
        <color auto="1"/>
      </bottom>
      <diagonal/>
    </border>
    <border>
      <left style="thin">
        <color auto="1"/>
      </left>
      <right style="thin">
        <color auto="1"/>
      </right>
      <top/>
      <bottom style="thin">
        <color auto="1"/>
      </bottom>
      <diagonal/>
    </border>
    <border>
      <left/>
      <right/>
      <top style="medium">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right style="thin">
        <color auto="1"/>
      </right>
      <top/>
      <bottom/>
      <diagonal/>
    </border>
    <border>
      <left style="thin">
        <color auto="1"/>
      </left>
      <right style="thin">
        <color auto="1"/>
      </right>
      <top/>
      <bottom/>
      <diagonal/>
    </border>
    <border>
      <left style="thin">
        <color auto="1"/>
      </left>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right/>
      <top style="thin">
        <color theme="3"/>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s>
  <cellStyleXfs count="20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176">
    <xf numFmtId="0" fontId="0" fillId="0" borderId="0" xfId="0"/>
    <xf numFmtId="0" fontId="0" fillId="0" borderId="0" xfId="0" applyFont="1"/>
    <xf numFmtId="0" fontId="0" fillId="0" borderId="1" xfId="0" applyFont="1" applyBorder="1"/>
    <xf numFmtId="0" fontId="0" fillId="0" borderId="0" xfId="0" applyFont="1" applyBorder="1"/>
    <xf numFmtId="0" fontId="0" fillId="0" borderId="2" xfId="0" applyFont="1" applyBorder="1"/>
    <xf numFmtId="0" fontId="0" fillId="2" borderId="3" xfId="0" applyFont="1" applyFill="1" applyBorder="1"/>
    <xf numFmtId="0" fontId="0" fillId="0" borderId="0" xfId="0" applyFont="1" applyFill="1" applyBorder="1"/>
    <xf numFmtId="0" fontId="0" fillId="2" borderId="0" xfId="0" applyFont="1" applyFill="1"/>
    <xf numFmtId="0" fontId="0" fillId="2" borderId="0" xfId="0" applyFont="1" applyFill="1" applyBorder="1"/>
    <xf numFmtId="0" fontId="6" fillId="0" borderId="0" xfId="0" applyFont="1" applyFill="1" applyBorder="1"/>
    <xf numFmtId="0" fontId="1" fillId="0" borderId="0" xfId="0" applyFont="1" applyBorder="1" applyAlignment="1"/>
    <xf numFmtId="0" fontId="5" fillId="5" borderId="4" xfId="0" applyFont="1" applyFill="1" applyBorder="1" applyAlignment="1">
      <alignment horizontal="right"/>
    </xf>
    <xf numFmtId="0" fontId="1" fillId="0" borderId="24" xfId="0" applyFont="1" applyBorder="1" applyAlignment="1">
      <alignment horizontal="center"/>
    </xf>
    <xf numFmtId="0" fontId="1" fillId="0" borderId="25" xfId="0" applyFont="1" applyBorder="1" applyAlignment="1">
      <alignment horizontal="center"/>
    </xf>
    <xf numFmtId="0" fontId="0" fillId="6" borderId="0" xfId="0" applyFill="1"/>
    <xf numFmtId="0" fontId="1" fillId="0" borderId="11" xfId="0" applyFont="1" applyBorder="1" applyAlignment="1">
      <alignment horizontal="left"/>
    </xf>
    <xf numFmtId="0" fontId="0" fillId="0" borderId="0" xfId="0" applyAlignment="1">
      <alignment horizontal="left"/>
    </xf>
    <xf numFmtId="0" fontId="0" fillId="0" borderId="11" xfId="0" applyBorder="1" applyAlignment="1">
      <alignment horizontal="left"/>
    </xf>
    <xf numFmtId="14" fontId="1" fillId="0" borderId="11" xfId="0" applyNumberFormat="1" applyFont="1" applyBorder="1" applyAlignment="1">
      <alignment horizontal="left"/>
    </xf>
    <xf numFmtId="0" fontId="1" fillId="0" borderId="0" xfId="0" applyFont="1" applyAlignment="1">
      <alignment horizontal="left"/>
    </xf>
    <xf numFmtId="0" fontId="9" fillId="0" borderId="0" xfId="0" applyFont="1" applyFill="1" applyBorder="1"/>
    <xf numFmtId="0" fontId="11" fillId="6" borderId="0" xfId="0" applyFont="1" applyFill="1"/>
    <xf numFmtId="0" fontId="11" fillId="3" borderId="0" xfId="0" applyFont="1" applyFill="1" applyAlignment="1">
      <alignment vertical="top"/>
    </xf>
    <xf numFmtId="0" fontId="11" fillId="3" borderId="0" xfId="0" applyFont="1" applyFill="1" applyAlignment="1">
      <alignment vertical="top" wrapText="1"/>
    </xf>
    <xf numFmtId="0" fontId="14" fillId="3" borderId="0" xfId="0" applyFont="1" applyFill="1" applyAlignment="1">
      <alignment horizontal="right" vertical="top" wrapText="1"/>
    </xf>
    <xf numFmtId="0" fontId="11" fillId="3" borderId="0" xfId="0" applyFont="1" applyFill="1"/>
    <xf numFmtId="0" fontId="13" fillId="3" borderId="0" xfId="0" applyFont="1" applyFill="1"/>
    <xf numFmtId="0" fontId="11" fillId="3" borderId="0" xfId="0" quotePrefix="1" applyFont="1" applyFill="1" applyAlignment="1">
      <alignment horizontal="right" wrapText="1"/>
    </xf>
    <xf numFmtId="0" fontId="11" fillId="3" borderId="0" xfId="0" quotePrefix="1" applyFont="1" applyFill="1" applyAlignment="1">
      <alignment horizontal="right"/>
    </xf>
    <xf numFmtId="0" fontId="11" fillId="6" borderId="0" xfId="0" applyFont="1" applyFill="1" applyAlignment="1">
      <alignment wrapText="1"/>
    </xf>
    <xf numFmtId="0" fontId="0" fillId="0" borderId="22" xfId="0" applyFont="1" applyBorder="1"/>
    <xf numFmtId="0" fontId="0" fillId="0" borderId="22" xfId="0" applyFont="1" applyFill="1" applyBorder="1"/>
    <xf numFmtId="0" fontId="5" fillId="11" borderId="4" xfId="0" applyFont="1" applyFill="1" applyBorder="1" applyAlignment="1">
      <alignment horizontal="right" vertical="center"/>
    </xf>
    <xf numFmtId="0" fontId="5" fillId="13" borderId="4" xfId="0" applyFont="1" applyFill="1" applyBorder="1" applyAlignment="1">
      <alignment horizontal="right" vertical="center"/>
    </xf>
    <xf numFmtId="0" fontId="17" fillId="12" borderId="4" xfId="0" applyFont="1" applyFill="1" applyBorder="1" applyAlignment="1">
      <alignment horizontal="right" vertical="center"/>
    </xf>
    <xf numFmtId="0" fontId="17" fillId="0" borderId="0" xfId="0" applyFont="1" applyFill="1" applyBorder="1" applyAlignment="1">
      <alignment vertical="center"/>
    </xf>
    <xf numFmtId="0" fontId="17" fillId="0" borderId="0" xfId="0" applyFont="1" applyAlignment="1">
      <alignment vertical="center"/>
    </xf>
    <xf numFmtId="0" fontId="5" fillId="14" borderId="4" xfId="0" applyFont="1" applyFill="1" applyBorder="1" applyAlignment="1">
      <alignment horizontal="right" vertical="center"/>
    </xf>
    <xf numFmtId="0" fontId="1" fillId="0" borderId="22" xfId="0" applyFont="1" applyBorder="1" applyAlignment="1">
      <alignment horizontal="center"/>
    </xf>
    <xf numFmtId="0" fontId="5" fillId="18" borderId="4" xfId="0" applyFont="1" applyFill="1" applyBorder="1" applyAlignment="1">
      <alignment horizontal="right" vertical="center"/>
    </xf>
    <xf numFmtId="0" fontId="11" fillId="3" borderId="0" xfId="0" applyFont="1" applyFill="1" applyAlignment="1">
      <alignment horizontal="left" vertical="top"/>
    </xf>
    <xf numFmtId="0" fontId="0" fillId="0" borderId="15"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5" fillId="5" borderId="18" xfId="0" applyFont="1" applyFill="1" applyBorder="1" applyAlignment="1" applyProtection="1">
      <alignment horizontal="center"/>
      <protection locked="0"/>
    </xf>
    <xf numFmtId="0" fontId="5" fillId="5" borderId="19" xfId="0" applyFont="1" applyFill="1" applyBorder="1" applyAlignment="1" applyProtection="1">
      <alignment horizontal="center"/>
      <protection locked="0"/>
    </xf>
    <xf numFmtId="0" fontId="0" fillId="0" borderId="34" xfId="0" applyFont="1" applyBorder="1" applyAlignment="1" applyProtection="1">
      <alignment horizontal="center"/>
      <protection locked="0"/>
    </xf>
    <xf numFmtId="0" fontId="0" fillId="0" borderId="35" xfId="0" applyFont="1" applyBorder="1" applyAlignment="1" applyProtection="1">
      <alignment horizontal="center"/>
      <protection locked="0"/>
    </xf>
    <xf numFmtId="0" fontId="0" fillId="0" borderId="29" xfId="0" applyFont="1" applyBorder="1" applyAlignment="1" applyProtection="1">
      <alignment horizontal="center"/>
      <protection locked="0"/>
    </xf>
    <xf numFmtId="0" fontId="0" fillId="0" borderId="30" xfId="0" applyFont="1" applyBorder="1" applyAlignment="1" applyProtection="1">
      <alignment horizontal="center"/>
      <protection locked="0"/>
    </xf>
    <xf numFmtId="0" fontId="0" fillId="0" borderId="31" xfId="0" applyFont="1" applyBorder="1" applyAlignment="1" applyProtection="1">
      <alignment horizontal="center"/>
      <protection locked="0"/>
    </xf>
    <xf numFmtId="0" fontId="0" fillId="0" borderId="32"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7" xfId="0" applyFont="1" applyBorder="1" applyProtection="1">
      <protection locked="0"/>
    </xf>
    <xf numFmtId="0" fontId="0" fillId="0" borderId="0" xfId="0" applyFont="1" applyBorder="1" applyProtection="1">
      <protection locked="0"/>
    </xf>
    <xf numFmtId="0" fontId="0" fillId="0" borderId="8" xfId="0" applyFont="1" applyBorder="1" applyProtection="1">
      <protection locked="0"/>
    </xf>
    <xf numFmtId="0" fontId="0" fillId="0" borderId="7" xfId="0" applyFont="1" applyFill="1" applyBorder="1" applyProtection="1">
      <protection locked="0"/>
    </xf>
    <xf numFmtId="0" fontId="0" fillId="0" borderId="0" xfId="0" applyFont="1" applyFill="1" applyBorder="1" applyProtection="1">
      <protection locked="0"/>
    </xf>
    <xf numFmtId="0" fontId="0" fillId="0" borderId="8" xfId="0" applyFont="1" applyFill="1" applyBorder="1" applyProtection="1">
      <protection locked="0"/>
    </xf>
    <xf numFmtId="0" fontId="5" fillId="5" borderId="33" xfId="0" applyFont="1" applyFill="1" applyBorder="1" applyAlignment="1" applyProtection="1">
      <alignment horizontal="center"/>
      <protection locked="0"/>
    </xf>
    <xf numFmtId="0" fontId="5" fillId="5" borderId="20" xfId="0" applyFont="1" applyFill="1" applyBorder="1" applyAlignment="1" applyProtection="1">
      <alignment horizontal="center"/>
      <protection locked="0"/>
    </xf>
    <xf numFmtId="0" fontId="5" fillId="5" borderId="36" xfId="0" applyFont="1" applyFill="1" applyBorder="1" applyAlignment="1" applyProtection="1">
      <alignment horizontal="center"/>
      <protection locked="0"/>
    </xf>
    <xf numFmtId="164" fontId="5" fillId="14" borderId="18" xfId="0" applyNumberFormat="1" applyFont="1" applyFill="1" applyBorder="1" applyAlignment="1" applyProtection="1">
      <alignment horizontal="center" vertical="center"/>
      <protection locked="0"/>
    </xf>
    <xf numFmtId="164" fontId="5" fillId="13" borderId="18" xfId="0" applyNumberFormat="1" applyFont="1" applyFill="1" applyBorder="1" applyAlignment="1" applyProtection="1">
      <alignment horizontal="center" vertical="center"/>
      <protection locked="0"/>
    </xf>
    <xf numFmtId="164" fontId="17" fillId="12" borderId="18" xfId="0" applyNumberFormat="1" applyFont="1" applyFill="1" applyBorder="1" applyAlignment="1" applyProtection="1">
      <alignment horizontal="center" vertical="center"/>
      <protection locked="0"/>
    </xf>
    <xf numFmtId="164" fontId="5" fillId="11" borderId="18" xfId="0" applyNumberFormat="1" applyFont="1" applyFill="1" applyBorder="1" applyAlignment="1" applyProtection="1">
      <alignment horizontal="center" vertical="center"/>
      <protection locked="0"/>
    </xf>
    <xf numFmtId="164" fontId="5" fillId="18" borderId="18" xfId="0" applyNumberFormat="1" applyFont="1" applyFill="1" applyBorder="1" applyAlignment="1" applyProtection="1">
      <alignment horizontal="center" vertical="center"/>
      <protection locked="0"/>
    </xf>
    <xf numFmtId="0" fontId="11" fillId="3" borderId="0" xfId="0" applyFont="1" applyFill="1" applyBorder="1" applyAlignment="1">
      <alignment horizontal="left" vertical="top" wrapText="1"/>
    </xf>
    <xf numFmtId="164" fontId="5" fillId="14" borderId="19" xfId="0" applyNumberFormat="1" applyFont="1" applyFill="1" applyBorder="1" applyAlignment="1" applyProtection="1">
      <alignment horizontal="center" vertical="center"/>
      <protection locked="0"/>
    </xf>
    <xf numFmtId="164" fontId="5" fillId="13" borderId="19" xfId="0" applyNumberFormat="1" applyFont="1" applyFill="1" applyBorder="1" applyAlignment="1" applyProtection="1">
      <alignment horizontal="center" vertical="center"/>
      <protection locked="0"/>
    </xf>
    <xf numFmtId="164" fontId="17" fillId="12" borderId="19" xfId="0" applyNumberFormat="1" applyFont="1" applyFill="1" applyBorder="1" applyAlignment="1" applyProtection="1">
      <alignment horizontal="center" vertical="center"/>
      <protection locked="0"/>
    </xf>
    <xf numFmtId="164" fontId="5" fillId="11" borderId="19" xfId="0" applyNumberFormat="1" applyFont="1" applyFill="1" applyBorder="1" applyAlignment="1" applyProtection="1">
      <alignment horizontal="center" vertical="center"/>
      <protection locked="0"/>
    </xf>
    <xf numFmtId="164" fontId="5" fillId="18" borderId="19" xfId="0" applyNumberFormat="1" applyFont="1" applyFill="1" applyBorder="1" applyAlignment="1" applyProtection="1">
      <alignment horizontal="center" vertical="center"/>
      <protection locked="0"/>
    </xf>
    <xf numFmtId="0" fontId="4" fillId="17" borderId="0" xfId="0" applyFont="1" applyFill="1" applyBorder="1" applyAlignment="1">
      <alignment horizontal="left"/>
    </xf>
    <xf numFmtId="0" fontId="19" fillId="17" borderId="7" xfId="0" applyFont="1" applyFill="1" applyBorder="1" applyAlignment="1">
      <alignment horizontal="left"/>
    </xf>
    <xf numFmtId="0" fontId="5" fillId="13" borderId="28" xfId="0" applyFont="1" applyFill="1" applyBorder="1" applyAlignment="1">
      <alignment horizontal="right" vertical="center"/>
    </xf>
    <xf numFmtId="0" fontId="1" fillId="0" borderId="37" xfId="0" applyFont="1" applyBorder="1" applyAlignment="1">
      <alignment horizontal="center"/>
    </xf>
    <xf numFmtId="0" fontId="1" fillId="0" borderId="38" xfId="0" applyFont="1" applyBorder="1" applyAlignment="1">
      <alignment horizontal="center"/>
    </xf>
    <xf numFmtId="0" fontId="0" fillId="0" borderId="8" xfId="0" applyFont="1" applyBorder="1"/>
    <xf numFmtId="0" fontId="0" fillId="0" borderId="8" xfId="0" applyFont="1" applyFill="1" applyBorder="1"/>
    <xf numFmtId="0" fontId="5" fillId="5" borderId="28" xfId="0" applyFont="1" applyFill="1" applyBorder="1" applyAlignment="1">
      <alignment horizontal="right"/>
    </xf>
    <xf numFmtId="0" fontId="5" fillId="14" borderId="23" xfId="0" applyFont="1" applyFill="1" applyBorder="1" applyAlignment="1">
      <alignment horizontal="right" vertical="center"/>
    </xf>
    <xf numFmtId="164" fontId="5" fillId="14" borderId="39" xfId="0" applyNumberFormat="1" applyFont="1" applyFill="1" applyBorder="1" applyAlignment="1" applyProtection="1">
      <alignment horizontal="center" vertical="center"/>
      <protection locked="0"/>
    </xf>
    <xf numFmtId="164" fontId="5" fillId="14" borderId="40" xfId="0" applyNumberFormat="1" applyFont="1" applyFill="1" applyBorder="1" applyAlignment="1" applyProtection="1">
      <alignment horizontal="center" vertical="center"/>
      <protection locked="0"/>
    </xf>
    <xf numFmtId="0" fontId="5" fillId="3" borderId="5" xfId="0" applyFont="1" applyFill="1" applyBorder="1" applyAlignment="1">
      <alignment vertical="center"/>
    </xf>
    <xf numFmtId="0" fontId="5" fillId="3" borderId="14" xfId="0" applyFont="1" applyFill="1" applyBorder="1" applyAlignment="1">
      <alignmen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0" xfId="0" applyFont="1" applyFill="1" applyBorder="1" applyAlignment="1">
      <alignment vertical="center"/>
    </xf>
    <xf numFmtId="0" fontId="5" fillId="3" borderId="8" xfId="0" applyFont="1" applyFill="1" applyBorder="1" applyAlignment="1">
      <alignment vertical="center"/>
    </xf>
    <xf numFmtId="0" fontId="5" fillId="3" borderId="9" xfId="0" applyFont="1" applyFill="1" applyBorder="1" applyAlignment="1">
      <alignment vertical="center"/>
    </xf>
    <xf numFmtId="0" fontId="5" fillId="3" borderId="12" xfId="0" applyFont="1" applyFill="1" applyBorder="1" applyAlignment="1">
      <alignment vertical="center"/>
    </xf>
    <xf numFmtId="0" fontId="5" fillId="3" borderId="10" xfId="0" applyFont="1" applyFill="1" applyBorder="1" applyAlignment="1">
      <alignment vertical="center"/>
    </xf>
    <xf numFmtId="0" fontId="11" fillId="3" borderId="0" xfId="0" applyFont="1" applyFill="1" applyAlignment="1">
      <alignment horizontal="left" vertical="top" wrapText="1"/>
    </xf>
    <xf numFmtId="0" fontId="11" fillId="3" borderId="0" xfId="0" applyFont="1" applyFill="1" applyAlignment="1">
      <alignment horizontal="left"/>
    </xf>
    <xf numFmtId="0" fontId="11" fillId="3" borderId="0" xfId="0" applyFont="1" applyFill="1" applyAlignment="1">
      <alignment horizontal="left" vertical="top" wrapText="1"/>
    </xf>
    <xf numFmtId="0" fontId="20" fillId="3" borderId="11" xfId="0" applyFont="1" applyFill="1" applyBorder="1" applyAlignment="1">
      <alignment horizontal="left" vertical="top"/>
    </xf>
    <xf numFmtId="0" fontId="11" fillId="3" borderId="11" xfId="0" applyFont="1" applyFill="1" applyBorder="1" applyAlignment="1">
      <alignment vertical="top" wrapText="1"/>
    </xf>
    <xf numFmtId="0" fontId="11" fillId="3" borderId="11" xfId="0" applyFont="1" applyFill="1" applyBorder="1" applyAlignment="1">
      <alignment horizontal="left" vertical="top"/>
    </xf>
    <xf numFmtId="0" fontId="20" fillId="3" borderId="11" xfId="0" applyFont="1" applyFill="1" applyBorder="1" applyAlignment="1">
      <alignment horizontal="left" vertical="top" wrapText="1"/>
    </xf>
    <xf numFmtId="0" fontId="11" fillId="3" borderId="11" xfId="0" applyFont="1" applyFill="1" applyBorder="1" applyAlignment="1">
      <alignment horizontal="left" vertical="top" wrapText="1"/>
    </xf>
    <xf numFmtId="0" fontId="10" fillId="7" borderId="0" xfId="0" applyFont="1" applyFill="1" applyAlignment="1">
      <alignment horizontal="center"/>
    </xf>
    <xf numFmtId="0" fontId="12" fillId="3" borderId="0" xfId="0" applyFont="1" applyFill="1" applyAlignment="1">
      <alignment horizontal="center" vertical="center" wrapText="1"/>
    </xf>
    <xf numFmtId="0" fontId="20" fillId="3" borderId="11" xfId="0" applyFont="1" applyFill="1" applyBorder="1" applyAlignment="1">
      <alignment horizontal="left"/>
    </xf>
    <xf numFmtId="0" fontId="18" fillId="0" borderId="26" xfId="0" applyFont="1" applyFill="1" applyBorder="1" applyAlignment="1" applyProtection="1">
      <alignment horizontal="center" vertical="center"/>
      <protection locked="0"/>
    </xf>
    <xf numFmtId="0" fontId="18" fillId="0" borderId="27" xfId="0" applyFont="1" applyFill="1" applyBorder="1" applyAlignment="1" applyProtection="1">
      <alignment horizontal="center" vertical="center"/>
      <protection locked="0"/>
    </xf>
    <xf numFmtId="0" fontId="18" fillId="0" borderId="28" xfId="0" applyFont="1" applyFill="1" applyBorder="1" applyAlignment="1" applyProtection="1">
      <alignment horizontal="center" vertical="center"/>
      <protection locked="0"/>
    </xf>
    <xf numFmtId="0" fontId="7" fillId="0" borderId="21" xfId="0" applyFont="1" applyBorder="1" applyAlignment="1">
      <alignment horizontal="center" vertical="center" textRotation="90"/>
    </xf>
    <xf numFmtId="0" fontId="7" fillId="0" borderId="22" xfId="0" applyFont="1" applyBorder="1" applyAlignment="1">
      <alignment horizontal="center" vertical="center" textRotation="90"/>
    </xf>
    <xf numFmtId="0" fontId="7" fillId="0" borderId="23" xfId="0" applyFont="1" applyBorder="1" applyAlignment="1">
      <alignment horizontal="center" vertical="center" textRotation="90"/>
    </xf>
    <xf numFmtId="0" fontId="4" fillId="4" borderId="5" xfId="0" applyFont="1" applyFill="1" applyBorder="1" applyAlignment="1">
      <alignment horizontal="left"/>
    </xf>
    <xf numFmtId="0" fontId="4" fillId="4" borderId="14" xfId="0" applyFont="1" applyFill="1" applyBorder="1" applyAlignment="1">
      <alignment horizontal="left"/>
    </xf>
    <xf numFmtId="0" fontId="4" fillId="4" borderId="9" xfId="0" applyFont="1" applyFill="1" applyBorder="1" applyAlignment="1">
      <alignment horizontal="left"/>
    </xf>
    <xf numFmtId="0" fontId="4" fillId="4" borderId="12" xfId="0" applyFont="1" applyFill="1" applyBorder="1" applyAlignment="1">
      <alignment horizontal="left"/>
    </xf>
    <xf numFmtId="0" fontId="16" fillId="8" borderId="26" xfId="0" applyFont="1" applyFill="1" applyBorder="1" applyAlignment="1">
      <alignment horizontal="center"/>
    </xf>
    <xf numFmtId="0" fontId="16" fillId="8" borderId="27" xfId="0" applyFont="1" applyFill="1" applyBorder="1" applyAlignment="1">
      <alignment horizontal="center"/>
    </xf>
    <xf numFmtId="0" fontId="16" fillId="8" borderId="28" xfId="0" applyFont="1" applyFill="1" applyBorder="1" applyAlignment="1">
      <alignment horizontal="center"/>
    </xf>
    <xf numFmtId="0" fontId="4" fillId="14" borderId="43" xfId="0" applyFont="1" applyFill="1" applyBorder="1" applyAlignment="1">
      <alignment horizontal="center" vertical="center"/>
    </xf>
    <xf numFmtId="0" fontId="4" fillId="14" borderId="44" xfId="0" applyFont="1" applyFill="1" applyBorder="1" applyAlignment="1">
      <alignment horizontal="center" vertical="center"/>
    </xf>
    <xf numFmtId="0" fontId="1" fillId="2" borderId="41" xfId="0" quotePrefix="1" applyFont="1" applyFill="1" applyBorder="1" applyAlignment="1">
      <alignment horizontal="center" vertical="center"/>
    </xf>
    <xf numFmtId="0" fontId="1" fillId="2" borderId="42" xfId="0" quotePrefix="1" applyFont="1" applyFill="1" applyBorder="1" applyAlignment="1">
      <alignment horizontal="center" vertical="center"/>
    </xf>
    <xf numFmtId="14" fontId="4" fillId="15" borderId="43" xfId="0" applyNumberFormat="1" applyFont="1" applyFill="1" applyBorder="1" applyAlignment="1">
      <alignment horizontal="center" vertical="center"/>
    </xf>
    <xf numFmtId="14" fontId="4" fillId="15" borderId="44" xfId="0" applyNumberFormat="1" applyFont="1" applyFill="1" applyBorder="1" applyAlignment="1">
      <alignment horizontal="center" vertical="center"/>
    </xf>
    <xf numFmtId="0" fontId="6" fillId="3" borderId="14" xfId="0" applyFont="1" applyFill="1" applyBorder="1" applyAlignment="1" applyProtection="1">
      <alignment horizontal="center"/>
      <protection locked="0"/>
    </xf>
    <xf numFmtId="0" fontId="6" fillId="3" borderId="6" xfId="0" applyFont="1" applyFill="1" applyBorder="1" applyAlignment="1" applyProtection="1">
      <alignment horizontal="center"/>
      <protection locked="0"/>
    </xf>
    <xf numFmtId="0" fontId="6" fillId="3" borderId="12" xfId="0" applyFont="1" applyFill="1" applyBorder="1" applyAlignment="1" applyProtection="1">
      <alignment horizontal="center"/>
      <protection locked="0"/>
    </xf>
    <xf numFmtId="0" fontId="6" fillId="3" borderId="10" xfId="0" applyFont="1" applyFill="1" applyBorder="1" applyAlignment="1" applyProtection="1">
      <alignment horizontal="center"/>
      <protection locked="0"/>
    </xf>
    <xf numFmtId="0" fontId="6" fillId="3" borderId="0" xfId="0" applyFont="1" applyFill="1" applyBorder="1" applyAlignment="1" applyProtection="1">
      <alignment horizontal="center"/>
      <protection locked="0"/>
    </xf>
    <xf numFmtId="0" fontId="6" fillId="3" borderId="8" xfId="0" applyFont="1" applyFill="1" applyBorder="1" applyAlignment="1" applyProtection="1">
      <alignment horizontal="center"/>
      <protection locked="0"/>
    </xf>
    <xf numFmtId="0" fontId="4" fillId="4" borderId="7" xfId="0" applyFont="1" applyFill="1" applyBorder="1" applyAlignment="1">
      <alignment horizontal="left"/>
    </xf>
    <xf numFmtId="0" fontId="4" fillId="4" borderId="0" xfId="0" applyFont="1" applyFill="1" applyBorder="1" applyAlignment="1">
      <alignment horizontal="left"/>
    </xf>
    <xf numFmtId="0" fontId="4" fillId="17" borderId="9" xfId="0" applyFont="1" applyFill="1" applyBorder="1" applyAlignment="1">
      <alignment horizontal="left"/>
    </xf>
    <xf numFmtId="0" fontId="4" fillId="17" borderId="12" xfId="0" applyFont="1" applyFill="1" applyBorder="1" applyAlignment="1">
      <alignment horizontal="left"/>
    </xf>
    <xf numFmtId="0" fontId="16" fillId="11" borderId="26" xfId="0" applyFont="1" applyFill="1" applyBorder="1" applyAlignment="1">
      <alignment horizontal="center"/>
    </xf>
    <xf numFmtId="0" fontId="16" fillId="11" borderId="27" xfId="0" applyFont="1" applyFill="1" applyBorder="1" applyAlignment="1">
      <alignment horizontal="center"/>
    </xf>
    <xf numFmtId="0" fontId="16" fillId="11" borderId="28" xfId="0" applyFont="1" applyFill="1" applyBorder="1" applyAlignment="1">
      <alignment horizontal="center"/>
    </xf>
    <xf numFmtId="0" fontId="16" fillId="18" borderId="26" xfId="0" applyFont="1" applyFill="1" applyBorder="1" applyAlignment="1">
      <alignment horizontal="center"/>
    </xf>
    <xf numFmtId="0" fontId="16" fillId="18" borderId="27" xfId="0" applyFont="1" applyFill="1" applyBorder="1" applyAlignment="1">
      <alignment horizontal="center"/>
    </xf>
    <xf numFmtId="0" fontId="16" fillId="18" borderId="28" xfId="0" applyFont="1" applyFill="1" applyBorder="1" applyAlignment="1">
      <alignment horizontal="center"/>
    </xf>
    <xf numFmtId="14" fontId="4" fillId="18" borderId="43" xfId="0" applyNumberFormat="1" applyFont="1" applyFill="1" applyBorder="1" applyAlignment="1">
      <alignment horizontal="center" vertical="center" wrapText="1"/>
    </xf>
    <xf numFmtId="14" fontId="4" fillId="18" borderId="44" xfId="0" applyNumberFormat="1" applyFont="1" applyFill="1" applyBorder="1" applyAlignment="1">
      <alignment horizontal="center" vertical="center" wrapText="1"/>
    </xf>
    <xf numFmtId="0" fontId="16" fillId="9" borderId="26" xfId="0" applyFont="1" applyFill="1" applyBorder="1" applyAlignment="1">
      <alignment horizontal="center"/>
    </xf>
    <xf numFmtId="0" fontId="16" fillId="9" borderId="27" xfId="0" applyFont="1" applyFill="1" applyBorder="1" applyAlignment="1">
      <alignment horizontal="center"/>
    </xf>
    <xf numFmtId="0" fontId="16" fillId="9" borderId="28" xfId="0" applyFont="1" applyFill="1" applyBorder="1" applyAlignment="1">
      <alignment horizontal="center"/>
    </xf>
    <xf numFmtId="0" fontId="15" fillId="10" borderId="26" xfId="0" applyFont="1" applyFill="1" applyBorder="1" applyAlignment="1">
      <alignment horizontal="center"/>
    </xf>
    <xf numFmtId="0" fontId="15" fillId="10" borderId="27" xfId="0" applyFont="1" applyFill="1" applyBorder="1" applyAlignment="1">
      <alignment horizontal="center"/>
    </xf>
    <xf numFmtId="0" fontId="15" fillId="10" borderId="28" xfId="0" applyFont="1" applyFill="1" applyBorder="1" applyAlignment="1">
      <alignment horizontal="center"/>
    </xf>
    <xf numFmtId="14" fontId="1" fillId="12" borderId="43" xfId="0" applyNumberFormat="1" applyFont="1" applyFill="1" applyBorder="1" applyAlignment="1">
      <alignment horizontal="center" vertical="center"/>
    </xf>
    <xf numFmtId="14" fontId="1" fillId="12" borderId="44" xfId="0" applyNumberFormat="1" applyFont="1" applyFill="1" applyBorder="1" applyAlignment="1">
      <alignment horizontal="center" vertical="center"/>
    </xf>
    <xf numFmtId="14" fontId="4" fillId="16" borderId="43" xfId="0" applyNumberFormat="1" applyFont="1" applyFill="1" applyBorder="1" applyAlignment="1">
      <alignment horizontal="center" vertical="center" wrapText="1"/>
    </xf>
    <xf numFmtId="14" fontId="4" fillId="16" borderId="44" xfId="0" applyNumberFormat="1" applyFont="1" applyFill="1" applyBorder="1" applyAlignment="1">
      <alignment horizontal="center" vertical="center" wrapText="1"/>
    </xf>
    <xf numFmtId="0" fontId="20" fillId="3" borderId="0" xfId="0" applyFont="1" applyFill="1" applyAlignment="1">
      <alignment vertical="top"/>
    </xf>
    <xf numFmtId="0" fontId="20" fillId="3" borderId="0" xfId="0" applyFont="1" applyFill="1" applyAlignment="1">
      <alignment horizontal="right" vertical="top"/>
    </xf>
    <xf numFmtId="0" fontId="20" fillId="3" borderId="0" xfId="0" applyFont="1" applyFill="1" applyBorder="1" applyAlignment="1">
      <alignment horizontal="right" vertical="top"/>
    </xf>
    <xf numFmtId="0" fontId="21" fillId="19" borderId="45" xfId="201" applyFont="1" applyFill="1" applyBorder="1" applyAlignment="1" applyProtection="1">
      <alignment horizontal="center" vertical="top"/>
      <protection locked="0"/>
    </xf>
    <xf numFmtId="0" fontId="21" fillId="19" borderId="46" xfId="201" applyFont="1" applyFill="1" applyBorder="1" applyAlignment="1" applyProtection="1">
      <alignment horizontal="center" vertical="top"/>
      <protection locked="0"/>
    </xf>
    <xf numFmtId="0" fontId="21" fillId="19" borderId="47" xfId="201" applyFont="1" applyFill="1" applyBorder="1" applyAlignment="1" applyProtection="1">
      <alignment horizontal="center" vertical="top"/>
      <protection locked="0"/>
    </xf>
    <xf numFmtId="0" fontId="22" fillId="3" borderId="0" xfId="0" applyFont="1" applyFill="1" applyAlignment="1">
      <alignment vertical="center"/>
    </xf>
    <xf numFmtId="0" fontId="23" fillId="6" borderId="48" xfId="0" applyFont="1" applyFill="1" applyBorder="1" applyAlignment="1">
      <alignment horizontal="center" wrapText="1"/>
    </xf>
    <xf numFmtId="0" fontId="23" fillId="6" borderId="0" xfId="0" applyFont="1" applyFill="1" applyBorder="1" applyAlignment="1">
      <alignment horizontal="center" wrapText="1"/>
    </xf>
    <xf numFmtId="0" fontId="20" fillId="3" borderId="49" xfId="0" applyFont="1" applyFill="1" applyBorder="1" applyAlignment="1">
      <alignment horizontal="left" vertical="top" wrapText="1"/>
    </xf>
    <xf numFmtId="0" fontId="20" fillId="3" borderId="50" xfId="0" applyFont="1" applyFill="1" applyBorder="1" applyAlignment="1">
      <alignment horizontal="left" vertical="top" wrapText="1"/>
    </xf>
    <xf numFmtId="0" fontId="20" fillId="3" borderId="51" xfId="0" applyFont="1" applyFill="1" applyBorder="1" applyAlignment="1">
      <alignment horizontal="left" vertical="top" wrapText="1"/>
    </xf>
    <xf numFmtId="0" fontId="20" fillId="3" borderId="34" xfId="0" applyFont="1" applyFill="1" applyBorder="1" applyAlignment="1">
      <alignment horizontal="left" vertical="top" wrapText="1"/>
    </xf>
    <xf numFmtId="0" fontId="11" fillId="3" borderId="49" xfId="0" applyFont="1" applyFill="1" applyBorder="1" applyAlignment="1">
      <alignment horizontal="left" vertical="top" wrapText="1"/>
    </xf>
    <xf numFmtId="0" fontId="11" fillId="3" borderId="1" xfId="0" applyFont="1" applyFill="1" applyBorder="1" applyAlignment="1">
      <alignment horizontal="left" vertical="top" wrapText="1"/>
    </xf>
    <xf numFmtId="0" fontId="11" fillId="3" borderId="50" xfId="0" applyFont="1" applyFill="1" applyBorder="1" applyAlignment="1">
      <alignment horizontal="left" vertical="top" wrapText="1"/>
    </xf>
    <xf numFmtId="0" fontId="11" fillId="3" borderId="51" xfId="0" applyFont="1" applyFill="1" applyBorder="1" applyAlignment="1">
      <alignment horizontal="left" vertical="top" wrapText="1"/>
    </xf>
    <xf numFmtId="0" fontId="11" fillId="3" borderId="0" xfId="0" applyFont="1" applyFill="1" applyBorder="1" applyAlignment="1">
      <alignment horizontal="left" vertical="top" wrapText="1"/>
    </xf>
    <xf numFmtId="0" fontId="11" fillId="3" borderId="34" xfId="0" applyFont="1" applyFill="1" applyBorder="1" applyAlignment="1">
      <alignment horizontal="left" vertical="top" wrapText="1"/>
    </xf>
    <xf numFmtId="0" fontId="20" fillId="3" borderId="52" xfId="0" applyFont="1" applyFill="1" applyBorder="1" applyAlignment="1">
      <alignment horizontal="left" vertical="top" wrapText="1"/>
    </xf>
    <xf numFmtId="0" fontId="20" fillId="3" borderId="15" xfId="0" applyFont="1" applyFill="1" applyBorder="1" applyAlignment="1">
      <alignment horizontal="left" vertical="top" wrapText="1"/>
    </xf>
    <xf numFmtId="0" fontId="11" fillId="3" borderId="52" xfId="0" applyFont="1" applyFill="1" applyBorder="1" applyAlignment="1">
      <alignment horizontal="left" vertical="top" wrapText="1"/>
    </xf>
    <xf numFmtId="0" fontId="11" fillId="3" borderId="2" xfId="0" applyFont="1" applyFill="1" applyBorder="1" applyAlignment="1">
      <alignment horizontal="left" vertical="top" wrapText="1"/>
    </xf>
    <xf numFmtId="0" fontId="11" fillId="3" borderId="15" xfId="0" applyFont="1" applyFill="1" applyBorder="1" applyAlignment="1">
      <alignment horizontal="left" vertical="top" wrapText="1"/>
    </xf>
  </cellXfs>
  <cellStyles count="20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cellStyle name="Normal" xfId="0" builtinId="0"/>
  </cellStyles>
  <dxfs count="0"/>
  <tableStyles count="0" defaultTableStyle="TableStyleMedium9" defaultPivotStyle="PivotStyleMedium4"/>
  <colors>
    <mruColors>
      <color rgb="FF209AD6"/>
      <color rgb="FF72BF44"/>
      <color rgb="FFFFF30A"/>
      <color rgb="FFF7941E"/>
      <color rgb="FFED1C24"/>
    </mruColors>
  </colors>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theme" Target="theme/theme1.xml"/><Relationship Id="rId35" Type="http://schemas.openxmlformats.org/officeDocument/2006/relationships/styles" Target="styles.xml"/><Relationship Id="rId36" Type="http://schemas.openxmlformats.org/officeDocument/2006/relationships/sharedStrings" Target="sharedStrings.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2400" u="sng"/>
              <a:t>Know</a:t>
            </a:r>
          </a:p>
        </c:rich>
      </c:tx>
      <c:layout>
        <c:manualLayout>
          <c:xMode val="edge"/>
          <c:yMode val="edge"/>
          <c:x val="0.0178880323205673"/>
          <c:y val="0.00212148133724397"/>
        </c:manualLayout>
      </c:layout>
      <c:overlay val="0"/>
    </c:title>
    <c:autoTitleDeleted val="0"/>
    <c:plotArea>
      <c:layout>
        <c:manualLayout>
          <c:layoutTarget val="inner"/>
          <c:xMode val="edge"/>
          <c:yMode val="edge"/>
          <c:x val="0.0785891634235376"/>
          <c:y val="0.14833233944675"/>
          <c:w val="0.897393329760481"/>
          <c:h val="0.74437172169553"/>
        </c:manualLayout>
      </c:layout>
      <c:barChart>
        <c:barDir val="col"/>
        <c:grouping val="clustered"/>
        <c:varyColors val="0"/>
        <c:ser>
          <c:idx val="0"/>
          <c:order val="0"/>
          <c:spPr>
            <a:solidFill>
              <a:srgbClr val="ED1C24"/>
            </a:solidFill>
          </c:spPr>
          <c:invertIfNegative val="0"/>
          <c:dLbls>
            <c:dLblPos val="outEnd"/>
            <c:showLegendKey val="0"/>
            <c:showVal val="1"/>
            <c:showCatName val="0"/>
            <c:showSerName val="0"/>
            <c:showPercent val="0"/>
            <c:showBubbleSize val="0"/>
            <c:showLeaderLines val="0"/>
          </c:dLbls>
          <c:cat>
            <c:strRef>
              <c:f>'Tables of Data'!$A$33:$A$39</c:f>
              <c:strCache>
                <c:ptCount val="7"/>
                <c:pt idx="0">
                  <c:v>Level 7</c:v>
                </c:pt>
                <c:pt idx="1">
                  <c:v>Level 8</c:v>
                </c:pt>
                <c:pt idx="2">
                  <c:v>Level 9</c:v>
                </c:pt>
                <c:pt idx="3">
                  <c:v>Level 10</c:v>
                </c:pt>
                <c:pt idx="4">
                  <c:v>Level 11</c:v>
                </c:pt>
                <c:pt idx="5">
                  <c:v>Level 12</c:v>
                </c:pt>
                <c:pt idx="6">
                  <c:v>Complete</c:v>
                </c:pt>
              </c:strCache>
            </c:strRef>
          </c:cat>
          <c:val>
            <c:numRef>
              <c:f>'Tables of Data'!$B$33:$B$39</c:f>
              <c:numCache>
                <c:formatCode>General</c:formatCode>
                <c:ptCount val="7"/>
                <c:pt idx="0">
                  <c:v>0.0</c:v>
                </c:pt>
                <c:pt idx="1">
                  <c:v>30.0</c:v>
                </c:pt>
                <c:pt idx="2">
                  <c:v>0.0</c:v>
                </c:pt>
                <c:pt idx="3">
                  <c:v>0.0</c:v>
                </c:pt>
                <c:pt idx="4">
                  <c:v>0.0</c:v>
                </c:pt>
                <c:pt idx="5">
                  <c:v>0.0</c:v>
                </c:pt>
                <c:pt idx="6">
                  <c:v>0.0</c:v>
                </c:pt>
              </c:numCache>
            </c:numRef>
          </c:val>
        </c:ser>
        <c:dLbls>
          <c:showLegendKey val="0"/>
          <c:showVal val="0"/>
          <c:showCatName val="0"/>
          <c:showSerName val="0"/>
          <c:showPercent val="0"/>
          <c:showBubbleSize val="0"/>
        </c:dLbls>
        <c:gapWidth val="100"/>
        <c:axId val="2111437928"/>
        <c:axId val="2111126040"/>
      </c:barChart>
      <c:catAx>
        <c:axId val="2111437928"/>
        <c:scaling>
          <c:orientation val="minMax"/>
        </c:scaling>
        <c:delete val="0"/>
        <c:axPos val="b"/>
        <c:majorTickMark val="out"/>
        <c:minorTickMark val="none"/>
        <c:tickLblPos val="nextTo"/>
        <c:crossAx val="2111126040"/>
        <c:auto val="1"/>
        <c:lblAlgn val="ctr"/>
        <c:lblOffset val="100"/>
        <c:noMultiLvlLbl val="0"/>
      </c:catAx>
      <c:valAx>
        <c:axId val="2111126040"/>
        <c:scaling>
          <c:orientation val="minMax"/>
          <c:max val="30.0"/>
        </c:scaling>
        <c:delete val="0"/>
        <c:axPos val="l"/>
        <c:majorGridlines/>
        <c:numFmt formatCode="General" sourceLinked="1"/>
        <c:majorTickMark val="out"/>
        <c:minorTickMark val="none"/>
        <c:tickLblPos val="nextTo"/>
        <c:crossAx val="2111437928"/>
        <c:crossBetween val="between"/>
      </c:valAx>
    </c:plotArea>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2400" u="sng"/>
              <a:t>Read</a:t>
            </a:r>
          </a:p>
        </c:rich>
      </c:tx>
      <c:layout>
        <c:manualLayout>
          <c:xMode val="edge"/>
          <c:yMode val="edge"/>
          <c:x val="0.0257414354619285"/>
          <c:y val="0.00212148133724397"/>
        </c:manualLayout>
      </c:layout>
      <c:overlay val="0"/>
    </c:title>
    <c:autoTitleDeleted val="0"/>
    <c:plotArea>
      <c:layout>
        <c:manualLayout>
          <c:layoutTarget val="inner"/>
          <c:xMode val="edge"/>
          <c:yMode val="edge"/>
          <c:x val="0.0785891634235376"/>
          <c:y val="0.14833233944675"/>
          <c:w val="0.894775528713361"/>
          <c:h val="0.738189341479147"/>
        </c:manualLayout>
      </c:layout>
      <c:barChart>
        <c:barDir val="col"/>
        <c:grouping val="clustered"/>
        <c:varyColors val="0"/>
        <c:ser>
          <c:idx val="0"/>
          <c:order val="0"/>
          <c:spPr>
            <a:solidFill>
              <a:srgbClr val="F7941E"/>
            </a:solidFill>
          </c:spPr>
          <c:invertIfNegative val="0"/>
          <c:dLbls>
            <c:dLblPos val="outEnd"/>
            <c:showLegendKey val="0"/>
            <c:showVal val="1"/>
            <c:showCatName val="0"/>
            <c:showSerName val="0"/>
            <c:showPercent val="0"/>
            <c:showBubbleSize val="0"/>
            <c:showLeaderLines val="0"/>
          </c:dLbls>
          <c:cat>
            <c:strRef>
              <c:f>'Tables of Data'!$A$33:$A$39</c:f>
              <c:strCache>
                <c:ptCount val="7"/>
                <c:pt idx="0">
                  <c:v>Level 7</c:v>
                </c:pt>
                <c:pt idx="1">
                  <c:v>Level 8</c:v>
                </c:pt>
                <c:pt idx="2">
                  <c:v>Level 9</c:v>
                </c:pt>
                <c:pt idx="3">
                  <c:v>Level 10</c:v>
                </c:pt>
                <c:pt idx="4">
                  <c:v>Level 11</c:v>
                </c:pt>
                <c:pt idx="5">
                  <c:v>Level 12</c:v>
                </c:pt>
                <c:pt idx="6">
                  <c:v>Complete</c:v>
                </c:pt>
              </c:strCache>
            </c:strRef>
          </c:cat>
          <c:val>
            <c:numRef>
              <c:f>'Tables of Data'!$C$33:$C$39</c:f>
              <c:numCache>
                <c:formatCode>General</c:formatCode>
                <c:ptCount val="7"/>
                <c:pt idx="0">
                  <c:v>30.0</c:v>
                </c:pt>
                <c:pt idx="1">
                  <c:v>0.0</c:v>
                </c:pt>
                <c:pt idx="2">
                  <c:v>0.0</c:v>
                </c:pt>
                <c:pt idx="3">
                  <c:v>0.0</c:v>
                </c:pt>
                <c:pt idx="4">
                  <c:v>0.0</c:v>
                </c:pt>
                <c:pt idx="5">
                  <c:v>0.0</c:v>
                </c:pt>
                <c:pt idx="6">
                  <c:v>0.0</c:v>
                </c:pt>
              </c:numCache>
            </c:numRef>
          </c:val>
        </c:ser>
        <c:dLbls>
          <c:showLegendKey val="0"/>
          <c:showVal val="0"/>
          <c:showCatName val="0"/>
          <c:showSerName val="0"/>
          <c:showPercent val="0"/>
          <c:showBubbleSize val="0"/>
        </c:dLbls>
        <c:gapWidth val="100"/>
        <c:axId val="-2118348600"/>
        <c:axId val="-2119128216"/>
      </c:barChart>
      <c:catAx>
        <c:axId val="-2118348600"/>
        <c:scaling>
          <c:orientation val="minMax"/>
        </c:scaling>
        <c:delete val="0"/>
        <c:axPos val="b"/>
        <c:majorTickMark val="out"/>
        <c:minorTickMark val="none"/>
        <c:tickLblPos val="nextTo"/>
        <c:crossAx val="-2119128216"/>
        <c:auto val="1"/>
        <c:lblAlgn val="ctr"/>
        <c:lblOffset val="100"/>
        <c:noMultiLvlLbl val="0"/>
      </c:catAx>
      <c:valAx>
        <c:axId val="-2119128216"/>
        <c:scaling>
          <c:orientation val="minMax"/>
          <c:max val="30.0"/>
        </c:scaling>
        <c:delete val="0"/>
        <c:axPos val="l"/>
        <c:majorGridlines/>
        <c:numFmt formatCode="General" sourceLinked="1"/>
        <c:majorTickMark val="out"/>
        <c:minorTickMark val="none"/>
        <c:tickLblPos val="nextTo"/>
        <c:crossAx val="-2118348600"/>
        <c:crossBetween val="between"/>
      </c:valAx>
    </c:plotArea>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2400" u="sng"/>
              <a:t>Spell</a:t>
            </a:r>
          </a:p>
        </c:rich>
      </c:tx>
      <c:layout>
        <c:manualLayout>
          <c:xMode val="edge"/>
          <c:yMode val="edge"/>
          <c:x val="0.0231236344148081"/>
          <c:y val="0.00212148133724397"/>
        </c:manualLayout>
      </c:layout>
      <c:overlay val="0"/>
    </c:title>
    <c:autoTitleDeleted val="0"/>
    <c:plotArea>
      <c:layout>
        <c:manualLayout>
          <c:layoutTarget val="inner"/>
          <c:xMode val="edge"/>
          <c:yMode val="edge"/>
          <c:x val="0.0785891634235376"/>
          <c:y val="0.145203178814395"/>
          <c:w val="0.892157727666241"/>
          <c:h val="0.753645292020105"/>
        </c:manualLayout>
      </c:layout>
      <c:barChart>
        <c:barDir val="col"/>
        <c:grouping val="clustered"/>
        <c:varyColors val="0"/>
        <c:ser>
          <c:idx val="0"/>
          <c:order val="0"/>
          <c:spPr>
            <a:solidFill>
              <a:srgbClr val="FFF30A"/>
            </a:solidFill>
          </c:spPr>
          <c:invertIfNegative val="0"/>
          <c:dLbls>
            <c:dLblPos val="outEnd"/>
            <c:showLegendKey val="0"/>
            <c:showVal val="1"/>
            <c:showCatName val="0"/>
            <c:showSerName val="0"/>
            <c:showPercent val="0"/>
            <c:showBubbleSize val="0"/>
            <c:showLeaderLines val="0"/>
          </c:dLbls>
          <c:cat>
            <c:strRef>
              <c:f>'Tables of Data'!$A$33:$A$39</c:f>
              <c:strCache>
                <c:ptCount val="7"/>
                <c:pt idx="0">
                  <c:v>Level 7</c:v>
                </c:pt>
                <c:pt idx="1">
                  <c:v>Level 8</c:v>
                </c:pt>
                <c:pt idx="2">
                  <c:v>Level 9</c:v>
                </c:pt>
                <c:pt idx="3">
                  <c:v>Level 10</c:v>
                </c:pt>
                <c:pt idx="4">
                  <c:v>Level 11</c:v>
                </c:pt>
                <c:pt idx="5">
                  <c:v>Level 12</c:v>
                </c:pt>
                <c:pt idx="6">
                  <c:v>Complete</c:v>
                </c:pt>
              </c:strCache>
            </c:strRef>
          </c:cat>
          <c:val>
            <c:numRef>
              <c:f>'Tables of Data'!$D$33:$D$39</c:f>
              <c:numCache>
                <c:formatCode>General</c:formatCode>
                <c:ptCount val="7"/>
                <c:pt idx="0">
                  <c:v>30.0</c:v>
                </c:pt>
                <c:pt idx="1">
                  <c:v>0.0</c:v>
                </c:pt>
                <c:pt idx="2">
                  <c:v>0.0</c:v>
                </c:pt>
                <c:pt idx="3">
                  <c:v>0.0</c:v>
                </c:pt>
                <c:pt idx="4">
                  <c:v>0.0</c:v>
                </c:pt>
                <c:pt idx="5">
                  <c:v>0.0</c:v>
                </c:pt>
                <c:pt idx="6">
                  <c:v>0.0</c:v>
                </c:pt>
              </c:numCache>
            </c:numRef>
          </c:val>
        </c:ser>
        <c:dLbls>
          <c:showLegendKey val="0"/>
          <c:showVal val="0"/>
          <c:showCatName val="0"/>
          <c:showSerName val="0"/>
          <c:showPercent val="0"/>
          <c:showBubbleSize val="0"/>
        </c:dLbls>
        <c:gapWidth val="100"/>
        <c:axId val="-2134548456"/>
        <c:axId val="-2133791496"/>
      </c:barChart>
      <c:catAx>
        <c:axId val="-2134548456"/>
        <c:scaling>
          <c:orientation val="minMax"/>
        </c:scaling>
        <c:delete val="0"/>
        <c:axPos val="b"/>
        <c:majorTickMark val="out"/>
        <c:minorTickMark val="none"/>
        <c:tickLblPos val="nextTo"/>
        <c:crossAx val="-2133791496"/>
        <c:auto val="1"/>
        <c:lblAlgn val="ctr"/>
        <c:lblOffset val="100"/>
        <c:noMultiLvlLbl val="0"/>
      </c:catAx>
      <c:valAx>
        <c:axId val="-2133791496"/>
        <c:scaling>
          <c:orientation val="minMax"/>
          <c:max val="30.0"/>
        </c:scaling>
        <c:delete val="0"/>
        <c:axPos val="l"/>
        <c:majorGridlines/>
        <c:numFmt formatCode="General" sourceLinked="1"/>
        <c:majorTickMark val="out"/>
        <c:minorTickMark val="none"/>
        <c:tickLblPos val="nextTo"/>
        <c:crossAx val="-2134548456"/>
        <c:crossBetween val="between"/>
      </c:valAx>
    </c:plotArea>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a:defRPr/>
            </a:pPr>
            <a:r>
              <a:rPr lang="en-US" sz="2400" u="sng"/>
              <a:t>Camera</a:t>
            </a:r>
            <a:r>
              <a:rPr lang="en-US" sz="2400" u="sng" baseline="0"/>
              <a:t> Read</a:t>
            </a:r>
            <a:endParaRPr lang="en-US" sz="2400" u="sng"/>
          </a:p>
        </c:rich>
      </c:tx>
      <c:layout>
        <c:manualLayout>
          <c:xMode val="edge"/>
          <c:yMode val="edge"/>
          <c:x val="0.0257414354619285"/>
          <c:y val="0.00212148133724397"/>
        </c:manualLayout>
      </c:layout>
      <c:overlay val="0"/>
    </c:title>
    <c:autoTitleDeleted val="0"/>
    <c:plotArea>
      <c:layout>
        <c:manualLayout>
          <c:layoutTarget val="inner"/>
          <c:xMode val="edge"/>
          <c:yMode val="edge"/>
          <c:x val="0.0785891634235376"/>
          <c:y val="0.14833233944675"/>
          <c:w val="0.897393329760481"/>
          <c:h val="0.753645292020105"/>
        </c:manualLayout>
      </c:layout>
      <c:barChart>
        <c:barDir val="col"/>
        <c:grouping val="clustered"/>
        <c:varyColors val="0"/>
        <c:ser>
          <c:idx val="0"/>
          <c:order val="0"/>
          <c:spPr>
            <a:solidFill>
              <a:srgbClr val="72BF44"/>
            </a:solidFill>
          </c:spPr>
          <c:invertIfNegative val="0"/>
          <c:dLbls>
            <c:dLblPos val="outEnd"/>
            <c:showLegendKey val="0"/>
            <c:showVal val="1"/>
            <c:showCatName val="0"/>
            <c:showSerName val="0"/>
            <c:showPercent val="0"/>
            <c:showBubbleSize val="0"/>
            <c:showLeaderLines val="0"/>
          </c:dLbls>
          <c:cat>
            <c:strRef>
              <c:f>'Tables of Data'!$A$33:$A$39</c:f>
              <c:strCache>
                <c:ptCount val="7"/>
                <c:pt idx="0">
                  <c:v>Level 7</c:v>
                </c:pt>
                <c:pt idx="1">
                  <c:v>Level 8</c:v>
                </c:pt>
                <c:pt idx="2">
                  <c:v>Level 9</c:v>
                </c:pt>
                <c:pt idx="3">
                  <c:v>Level 10</c:v>
                </c:pt>
                <c:pt idx="4">
                  <c:v>Level 11</c:v>
                </c:pt>
                <c:pt idx="5">
                  <c:v>Level 12</c:v>
                </c:pt>
                <c:pt idx="6">
                  <c:v>Complete</c:v>
                </c:pt>
              </c:strCache>
            </c:strRef>
          </c:cat>
          <c:val>
            <c:numRef>
              <c:f>'Tables of Data'!$E$33:$E$39</c:f>
              <c:numCache>
                <c:formatCode>General</c:formatCode>
                <c:ptCount val="7"/>
                <c:pt idx="0">
                  <c:v>30.0</c:v>
                </c:pt>
                <c:pt idx="1">
                  <c:v>0.0</c:v>
                </c:pt>
                <c:pt idx="2">
                  <c:v>0.0</c:v>
                </c:pt>
                <c:pt idx="3">
                  <c:v>0.0</c:v>
                </c:pt>
                <c:pt idx="4">
                  <c:v>0.0</c:v>
                </c:pt>
                <c:pt idx="5">
                  <c:v>0.0</c:v>
                </c:pt>
                <c:pt idx="6">
                  <c:v>0.0</c:v>
                </c:pt>
              </c:numCache>
            </c:numRef>
          </c:val>
        </c:ser>
        <c:dLbls>
          <c:showLegendKey val="0"/>
          <c:showVal val="0"/>
          <c:showCatName val="0"/>
          <c:showSerName val="0"/>
          <c:showPercent val="0"/>
          <c:showBubbleSize val="0"/>
        </c:dLbls>
        <c:gapWidth val="100"/>
        <c:axId val="2141965000"/>
        <c:axId val="2141973560"/>
      </c:barChart>
      <c:catAx>
        <c:axId val="2141965000"/>
        <c:scaling>
          <c:orientation val="minMax"/>
        </c:scaling>
        <c:delete val="0"/>
        <c:axPos val="b"/>
        <c:majorTickMark val="out"/>
        <c:minorTickMark val="none"/>
        <c:tickLblPos val="nextTo"/>
        <c:crossAx val="2141973560"/>
        <c:auto val="1"/>
        <c:lblAlgn val="ctr"/>
        <c:lblOffset val="100"/>
        <c:noMultiLvlLbl val="0"/>
      </c:catAx>
      <c:valAx>
        <c:axId val="2141973560"/>
        <c:scaling>
          <c:orientation val="minMax"/>
          <c:max val="30.0"/>
        </c:scaling>
        <c:delete val="0"/>
        <c:axPos val="l"/>
        <c:majorGridlines/>
        <c:numFmt formatCode="General" sourceLinked="1"/>
        <c:majorTickMark val="out"/>
        <c:minorTickMark val="none"/>
        <c:tickLblPos val="nextTo"/>
        <c:crossAx val="2141965000"/>
        <c:crossBetween val="between"/>
      </c:valAx>
    </c:plotArea>
    <c:plotVisOnly val="1"/>
    <c:dispBlanksAs val="gap"/>
    <c:showDLblsOverMax val="0"/>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a:defRPr/>
            </a:pPr>
            <a:r>
              <a:rPr lang="en-US" sz="2400" u="sng"/>
              <a:t>Camera</a:t>
            </a:r>
            <a:r>
              <a:rPr lang="en-US" sz="2400" u="sng" baseline="0"/>
              <a:t> Spell</a:t>
            </a:r>
            <a:endParaRPr lang="en-US" sz="2400" u="sng"/>
          </a:p>
        </c:rich>
      </c:tx>
      <c:layout>
        <c:manualLayout>
          <c:xMode val="edge"/>
          <c:yMode val="edge"/>
          <c:x val="0.0257414354619285"/>
          <c:y val="0.00212148133724397"/>
        </c:manualLayout>
      </c:layout>
      <c:overlay val="0"/>
    </c:title>
    <c:autoTitleDeleted val="0"/>
    <c:plotArea>
      <c:layout>
        <c:manualLayout>
          <c:layoutTarget val="inner"/>
          <c:xMode val="edge"/>
          <c:yMode val="edge"/>
          <c:x val="0.0785891634235376"/>
          <c:y val="0.14833233944675"/>
          <c:w val="0.900011130807602"/>
          <c:h val="0.750554101911913"/>
        </c:manualLayout>
      </c:layout>
      <c:barChart>
        <c:barDir val="col"/>
        <c:grouping val="clustered"/>
        <c:varyColors val="0"/>
        <c:ser>
          <c:idx val="0"/>
          <c:order val="0"/>
          <c:spPr>
            <a:solidFill>
              <a:srgbClr val="209AD6"/>
            </a:solidFill>
          </c:spPr>
          <c:invertIfNegative val="0"/>
          <c:dLbls>
            <c:dLblPos val="outEnd"/>
            <c:showLegendKey val="0"/>
            <c:showVal val="1"/>
            <c:showCatName val="0"/>
            <c:showSerName val="0"/>
            <c:showPercent val="0"/>
            <c:showBubbleSize val="0"/>
            <c:showLeaderLines val="0"/>
          </c:dLbls>
          <c:cat>
            <c:strRef>
              <c:f>'Tables of Data'!$A$33:$A$39</c:f>
              <c:strCache>
                <c:ptCount val="7"/>
                <c:pt idx="0">
                  <c:v>Level 7</c:v>
                </c:pt>
                <c:pt idx="1">
                  <c:v>Level 8</c:v>
                </c:pt>
                <c:pt idx="2">
                  <c:v>Level 9</c:v>
                </c:pt>
                <c:pt idx="3">
                  <c:v>Level 10</c:v>
                </c:pt>
                <c:pt idx="4">
                  <c:v>Level 11</c:v>
                </c:pt>
                <c:pt idx="5">
                  <c:v>Level 12</c:v>
                </c:pt>
                <c:pt idx="6">
                  <c:v>Complete</c:v>
                </c:pt>
              </c:strCache>
            </c:strRef>
          </c:cat>
          <c:val>
            <c:numRef>
              <c:f>'Tables of Data'!$F$33:$F$39</c:f>
              <c:numCache>
                <c:formatCode>General</c:formatCode>
                <c:ptCount val="7"/>
                <c:pt idx="0">
                  <c:v>30.0</c:v>
                </c:pt>
                <c:pt idx="1">
                  <c:v>0.0</c:v>
                </c:pt>
                <c:pt idx="2">
                  <c:v>0.0</c:v>
                </c:pt>
                <c:pt idx="3">
                  <c:v>0.0</c:v>
                </c:pt>
                <c:pt idx="4">
                  <c:v>0.0</c:v>
                </c:pt>
                <c:pt idx="5">
                  <c:v>0.0</c:v>
                </c:pt>
                <c:pt idx="6">
                  <c:v>0.0</c:v>
                </c:pt>
              </c:numCache>
            </c:numRef>
          </c:val>
        </c:ser>
        <c:dLbls>
          <c:showLegendKey val="0"/>
          <c:showVal val="0"/>
          <c:showCatName val="0"/>
          <c:showSerName val="0"/>
          <c:showPercent val="0"/>
          <c:showBubbleSize val="0"/>
        </c:dLbls>
        <c:gapWidth val="100"/>
        <c:axId val="-2133613496"/>
        <c:axId val="-2114088136"/>
      </c:barChart>
      <c:catAx>
        <c:axId val="-2133613496"/>
        <c:scaling>
          <c:orientation val="minMax"/>
        </c:scaling>
        <c:delete val="0"/>
        <c:axPos val="b"/>
        <c:majorTickMark val="out"/>
        <c:minorTickMark val="none"/>
        <c:tickLblPos val="nextTo"/>
        <c:crossAx val="-2114088136"/>
        <c:auto val="1"/>
        <c:lblAlgn val="ctr"/>
        <c:lblOffset val="100"/>
        <c:noMultiLvlLbl val="0"/>
      </c:catAx>
      <c:valAx>
        <c:axId val="-2114088136"/>
        <c:scaling>
          <c:orientation val="minMax"/>
          <c:max val="30.0"/>
        </c:scaling>
        <c:delete val="0"/>
        <c:axPos val="l"/>
        <c:majorGridlines/>
        <c:numFmt formatCode="General" sourceLinked="1"/>
        <c:majorTickMark val="out"/>
        <c:minorTickMark val="none"/>
        <c:tickLblPos val="nextTo"/>
        <c:crossAx val="-2133613496"/>
        <c:crossBetween val="between"/>
      </c:valAx>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2</xdr:col>
      <xdr:colOff>368300</xdr:colOff>
      <xdr:row>2</xdr:row>
      <xdr:rowOff>234188</xdr:rowOff>
    </xdr:to>
    <xdr:pic>
      <xdr:nvPicPr>
        <xdr:cNvPr id="3" name="Picture 2"/>
        <xdr:cNvPicPr>
          <a:picLocks noChangeAspect="1"/>
        </xdr:cNvPicPr>
      </xdr:nvPicPr>
      <xdr:blipFill>
        <a:blip xmlns:r="http://schemas.openxmlformats.org/officeDocument/2006/relationships" r:embed="rId1"/>
        <a:stretch>
          <a:fillRect/>
        </a:stretch>
      </xdr:blipFill>
      <xdr:spPr>
        <a:xfrm>
          <a:off x="50800" y="50800"/>
          <a:ext cx="977900" cy="704088"/>
        </a:xfrm>
        <a:prstGeom prst="rect">
          <a:avLst/>
        </a:prstGeom>
      </xdr:spPr>
    </xdr:pic>
    <xdr:clientData/>
  </xdr:twoCellAnchor>
  <xdr:twoCellAnchor editAs="oneCell">
    <xdr:from>
      <xdr:col>0</xdr:col>
      <xdr:colOff>50800</xdr:colOff>
      <xdr:row>0</xdr:row>
      <xdr:rowOff>50800</xdr:rowOff>
    </xdr:from>
    <xdr:to>
      <xdr:col>2</xdr:col>
      <xdr:colOff>368300</xdr:colOff>
      <xdr:row>2</xdr:row>
      <xdr:rowOff>234188</xdr:rowOff>
    </xdr:to>
    <xdr:pic>
      <xdr:nvPicPr>
        <xdr:cNvPr id="4" name="Picture 3"/>
        <xdr:cNvPicPr>
          <a:picLocks noChangeAspect="1"/>
        </xdr:cNvPicPr>
      </xdr:nvPicPr>
      <xdr:blipFill>
        <a:blip xmlns:r="http://schemas.openxmlformats.org/officeDocument/2006/relationships" r:embed="rId1"/>
        <a:stretch>
          <a:fillRect/>
        </a:stretch>
      </xdr:blipFill>
      <xdr:spPr>
        <a:xfrm>
          <a:off x="50800" y="50800"/>
          <a:ext cx="977900" cy="704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165100</xdr:colOff>
      <xdr:row>2</xdr:row>
      <xdr:rowOff>184150</xdr:rowOff>
    </xdr:from>
    <xdr:to>
      <xdr:col>6</xdr:col>
      <xdr:colOff>63500</xdr:colOff>
      <xdr:row>24</xdr:row>
      <xdr:rowOff>101600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215900</xdr:colOff>
      <xdr:row>3</xdr:row>
      <xdr:rowOff>0</xdr:rowOff>
    </xdr:from>
    <xdr:to>
      <xdr:col>12</xdr:col>
      <xdr:colOff>114300</xdr:colOff>
      <xdr:row>24</xdr:row>
      <xdr:rowOff>107950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254000</xdr:colOff>
      <xdr:row>2</xdr:row>
      <xdr:rowOff>177800</xdr:rowOff>
    </xdr:from>
    <xdr:to>
      <xdr:col>18</xdr:col>
      <xdr:colOff>152400</xdr:colOff>
      <xdr:row>24</xdr:row>
      <xdr:rowOff>95250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25</xdr:row>
      <xdr:rowOff>12700</xdr:rowOff>
    </xdr:from>
    <xdr:to>
      <xdr:col>6</xdr:col>
      <xdr:colOff>63500</xdr:colOff>
      <xdr:row>46</xdr:row>
      <xdr:rowOff>120650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215900</xdr:colOff>
      <xdr:row>25</xdr:row>
      <xdr:rowOff>25400</xdr:rowOff>
    </xdr:from>
    <xdr:to>
      <xdr:col>12</xdr:col>
      <xdr:colOff>114300</xdr:colOff>
      <xdr:row>46</xdr:row>
      <xdr:rowOff>133350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youtu.be/JgtrrXhKih8"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5"/>
  <sheetViews>
    <sheetView tabSelected="1" workbookViewId="0"/>
  </sheetViews>
  <sheetFormatPr baseColWidth="10" defaultRowHeight="18" x14ac:dyDescent="0"/>
  <cols>
    <col min="1" max="2" width="4.33203125" style="21" customWidth="1"/>
    <col min="3" max="19" width="10.83203125" style="21"/>
    <col min="20" max="21" width="4.33203125" style="21" customWidth="1"/>
    <col min="22" max="16384" width="10.83203125" style="21"/>
  </cols>
  <sheetData>
    <row r="2" spans="2:20" ht="23">
      <c r="B2" s="102" t="s">
        <v>38</v>
      </c>
      <c r="C2" s="102"/>
      <c r="D2" s="102"/>
      <c r="E2" s="102"/>
      <c r="F2" s="102"/>
      <c r="G2" s="102"/>
      <c r="H2" s="102"/>
      <c r="I2" s="102"/>
      <c r="J2" s="102"/>
      <c r="K2" s="102"/>
      <c r="L2" s="102"/>
      <c r="M2" s="102"/>
      <c r="N2" s="102"/>
      <c r="O2" s="102"/>
      <c r="P2" s="102"/>
      <c r="Q2" s="102"/>
      <c r="R2" s="102"/>
      <c r="S2" s="102"/>
      <c r="T2" s="102"/>
    </row>
    <row r="3" spans="2:20" ht="21" customHeight="1"/>
    <row r="4" spans="2:20" ht="18" customHeight="1">
      <c r="B4" s="103" t="s">
        <v>39</v>
      </c>
      <c r="C4" s="103"/>
      <c r="D4" s="103"/>
      <c r="E4" s="103"/>
      <c r="F4" s="103"/>
      <c r="G4" s="103"/>
      <c r="H4" s="103"/>
      <c r="I4" s="103"/>
      <c r="J4" s="103"/>
      <c r="K4" s="103"/>
      <c r="L4" s="103"/>
      <c r="M4" s="103"/>
      <c r="N4" s="103"/>
      <c r="O4" s="103"/>
      <c r="P4" s="103"/>
      <c r="Q4" s="103"/>
      <c r="R4" s="103"/>
      <c r="S4" s="103"/>
      <c r="T4" s="103"/>
    </row>
    <row r="5" spans="2:20" ht="18" customHeight="1">
      <c r="B5" s="103"/>
      <c r="C5" s="103"/>
      <c r="D5" s="103"/>
      <c r="E5" s="103"/>
      <c r="F5" s="103"/>
      <c r="G5" s="103"/>
      <c r="H5" s="103"/>
      <c r="I5" s="103"/>
      <c r="J5" s="103"/>
      <c r="K5" s="103"/>
      <c r="L5" s="103"/>
      <c r="M5" s="103"/>
      <c r="N5" s="103"/>
      <c r="O5" s="103"/>
      <c r="P5" s="103"/>
      <c r="Q5" s="103"/>
      <c r="R5" s="103"/>
      <c r="S5" s="103"/>
      <c r="T5" s="103"/>
    </row>
    <row r="6" spans="2:20" ht="18" customHeight="1">
      <c r="B6" s="103"/>
      <c r="C6" s="103"/>
      <c r="D6" s="103"/>
      <c r="E6" s="103"/>
      <c r="F6" s="103"/>
      <c r="G6" s="103"/>
      <c r="H6" s="103"/>
      <c r="I6" s="103"/>
      <c r="J6" s="103"/>
      <c r="K6" s="103"/>
      <c r="L6" s="103"/>
      <c r="M6" s="103"/>
      <c r="N6" s="103"/>
      <c r="O6" s="103"/>
      <c r="P6" s="103"/>
      <c r="Q6" s="103"/>
      <c r="R6" s="103"/>
      <c r="S6" s="103"/>
      <c r="T6" s="103"/>
    </row>
    <row r="8" spans="2:20" ht="18" customHeight="1">
      <c r="B8" s="152"/>
      <c r="C8" s="153" t="s">
        <v>193</v>
      </c>
      <c r="D8" s="153"/>
      <c r="E8" s="153"/>
      <c r="F8" s="153"/>
      <c r="G8" s="153"/>
      <c r="H8" s="153"/>
      <c r="I8" s="153"/>
      <c r="J8" s="153"/>
      <c r="K8" s="153"/>
      <c r="L8" s="153"/>
      <c r="M8" s="153"/>
      <c r="N8" s="154"/>
      <c r="O8" s="155" t="s">
        <v>194</v>
      </c>
      <c r="P8" s="156"/>
      <c r="Q8" s="157"/>
      <c r="R8" s="158" t="s">
        <v>195</v>
      </c>
      <c r="S8" s="152"/>
      <c r="T8" s="152"/>
    </row>
    <row r="9" spans="2:20" ht="18" customHeight="1">
      <c r="O9" s="159" t="s">
        <v>196</v>
      </c>
      <c r="P9" s="159"/>
      <c r="Q9" s="159"/>
    </row>
    <row r="10" spans="2:20">
      <c r="O10" s="160"/>
      <c r="P10" s="160"/>
      <c r="Q10" s="160"/>
    </row>
    <row r="11" spans="2:20" ht="18" customHeight="1"/>
    <row r="12" spans="2:20">
      <c r="B12" s="22" t="s">
        <v>40</v>
      </c>
      <c r="C12" s="23"/>
      <c r="D12" s="23"/>
      <c r="E12" s="23"/>
      <c r="F12" s="23"/>
      <c r="G12" s="23"/>
      <c r="H12" s="23"/>
      <c r="I12" s="23"/>
      <c r="J12" s="23"/>
      <c r="K12" s="23"/>
      <c r="L12" s="23"/>
      <c r="M12" s="23"/>
      <c r="N12" s="23"/>
      <c r="O12" s="23"/>
      <c r="P12" s="23"/>
      <c r="Q12" s="23"/>
      <c r="R12" s="23"/>
      <c r="S12" s="23"/>
      <c r="T12" s="23"/>
    </row>
    <row r="13" spans="2:20">
      <c r="B13" s="24" t="s">
        <v>41</v>
      </c>
      <c r="C13" s="96" t="s">
        <v>190</v>
      </c>
      <c r="D13" s="96"/>
      <c r="E13" s="96"/>
      <c r="F13" s="96"/>
      <c r="G13" s="96"/>
      <c r="H13" s="96"/>
      <c r="I13" s="96"/>
      <c r="J13" s="96"/>
      <c r="K13" s="96"/>
      <c r="L13" s="96"/>
      <c r="M13" s="96"/>
      <c r="N13" s="96"/>
      <c r="O13" s="96"/>
      <c r="P13" s="96"/>
      <c r="Q13" s="96"/>
      <c r="R13" s="96"/>
      <c r="S13" s="96"/>
      <c r="T13" s="96"/>
    </row>
    <row r="14" spans="2:20">
      <c r="B14" s="23"/>
      <c r="C14" s="96"/>
      <c r="D14" s="96"/>
      <c r="E14" s="96"/>
      <c r="F14" s="96"/>
      <c r="G14" s="96"/>
      <c r="H14" s="96"/>
      <c r="I14" s="96"/>
      <c r="J14" s="96"/>
      <c r="K14" s="96"/>
      <c r="L14" s="96"/>
      <c r="M14" s="96"/>
      <c r="N14" s="96"/>
      <c r="O14" s="96"/>
      <c r="P14" s="96"/>
      <c r="Q14" s="96"/>
      <c r="R14" s="96"/>
      <c r="S14" s="96"/>
      <c r="T14" s="96"/>
    </row>
    <row r="15" spans="2:20">
      <c r="B15" s="24" t="s">
        <v>41</v>
      </c>
      <c r="C15" s="96" t="s">
        <v>191</v>
      </c>
      <c r="D15" s="96"/>
      <c r="E15" s="96"/>
      <c r="F15" s="96"/>
      <c r="G15" s="96"/>
      <c r="H15" s="96"/>
      <c r="I15" s="96"/>
      <c r="J15" s="96"/>
      <c r="K15" s="96"/>
      <c r="L15" s="96"/>
      <c r="M15" s="96"/>
      <c r="N15" s="96"/>
      <c r="O15" s="96"/>
      <c r="P15" s="96"/>
      <c r="Q15" s="96"/>
      <c r="R15" s="96"/>
      <c r="S15" s="96"/>
      <c r="T15" s="96"/>
    </row>
    <row r="16" spans="2:20" ht="18" customHeight="1">
      <c r="B16" s="25"/>
      <c r="C16" s="25"/>
      <c r="D16" s="25"/>
      <c r="E16" s="25"/>
      <c r="F16" s="25"/>
      <c r="G16" s="25"/>
      <c r="H16" s="25"/>
      <c r="I16" s="25"/>
      <c r="J16" s="25"/>
      <c r="K16" s="25"/>
      <c r="L16" s="25"/>
      <c r="M16" s="25"/>
      <c r="N16" s="25"/>
      <c r="O16" s="25"/>
      <c r="P16" s="25"/>
      <c r="Q16" s="25"/>
      <c r="R16" s="25"/>
      <c r="S16" s="25"/>
      <c r="T16" s="25"/>
    </row>
    <row r="18" spans="2:20">
      <c r="B18" s="26" t="s">
        <v>42</v>
      </c>
      <c r="C18" s="25"/>
      <c r="D18" s="25"/>
      <c r="E18" s="25"/>
      <c r="F18" s="25"/>
      <c r="G18" s="25"/>
      <c r="H18" s="25"/>
      <c r="I18" s="25"/>
      <c r="J18" s="25"/>
      <c r="K18" s="25"/>
      <c r="L18" s="25"/>
      <c r="M18" s="25"/>
      <c r="N18" s="25"/>
      <c r="O18" s="25"/>
      <c r="P18" s="25"/>
      <c r="Q18" s="25"/>
      <c r="R18" s="25"/>
      <c r="S18" s="25"/>
      <c r="T18" s="25"/>
    </row>
    <row r="19" spans="2:20">
      <c r="B19" s="26"/>
      <c r="C19" s="25"/>
      <c r="D19" s="25"/>
      <c r="E19" s="104" t="s">
        <v>58</v>
      </c>
      <c r="F19" s="104"/>
      <c r="G19" s="104"/>
      <c r="H19" s="104" t="s">
        <v>59</v>
      </c>
      <c r="I19" s="104"/>
      <c r="J19" s="104"/>
      <c r="K19" s="104" t="s">
        <v>60</v>
      </c>
      <c r="L19" s="104"/>
      <c r="M19" s="104"/>
      <c r="N19" s="104" t="s">
        <v>61</v>
      </c>
      <c r="O19" s="104"/>
      <c r="P19" s="104"/>
      <c r="Q19" s="104" t="s">
        <v>62</v>
      </c>
      <c r="R19" s="104"/>
      <c r="S19" s="104"/>
      <c r="T19" s="25"/>
    </row>
    <row r="20" spans="2:20" ht="18" customHeight="1">
      <c r="B20" s="27"/>
      <c r="C20" s="97" t="s">
        <v>81</v>
      </c>
      <c r="D20" s="97"/>
      <c r="E20" s="101" t="s">
        <v>69</v>
      </c>
      <c r="F20" s="101"/>
      <c r="G20" s="101"/>
      <c r="H20" s="101" t="s">
        <v>68</v>
      </c>
      <c r="I20" s="101"/>
      <c r="J20" s="101"/>
      <c r="K20" s="101" t="s">
        <v>70</v>
      </c>
      <c r="L20" s="101"/>
      <c r="M20" s="101"/>
      <c r="N20" s="101" t="s">
        <v>71</v>
      </c>
      <c r="O20" s="101"/>
      <c r="P20" s="101"/>
      <c r="Q20" s="101" t="s">
        <v>70</v>
      </c>
      <c r="R20" s="101"/>
      <c r="S20" s="101"/>
      <c r="T20" s="22"/>
    </row>
    <row r="21" spans="2:20">
      <c r="B21" s="27"/>
      <c r="C21" s="97"/>
      <c r="D21" s="97"/>
      <c r="E21" s="101"/>
      <c r="F21" s="101"/>
      <c r="G21" s="101"/>
      <c r="H21" s="101"/>
      <c r="I21" s="101"/>
      <c r="J21" s="101"/>
      <c r="K21" s="101"/>
      <c r="L21" s="101"/>
      <c r="M21" s="101"/>
      <c r="N21" s="101"/>
      <c r="O21" s="101"/>
      <c r="P21" s="101"/>
      <c r="Q21" s="101"/>
      <c r="R21" s="101"/>
      <c r="S21" s="101"/>
      <c r="T21" s="40"/>
    </row>
    <row r="22" spans="2:20" ht="18" customHeight="1">
      <c r="B22" s="27"/>
      <c r="C22" s="97"/>
      <c r="D22" s="97"/>
      <c r="E22" s="101"/>
      <c r="F22" s="101"/>
      <c r="G22" s="101"/>
      <c r="H22" s="101"/>
      <c r="I22" s="101"/>
      <c r="J22" s="101"/>
      <c r="K22" s="101"/>
      <c r="L22" s="101"/>
      <c r="M22" s="101"/>
      <c r="N22" s="101"/>
      <c r="O22" s="101"/>
      <c r="P22" s="101"/>
      <c r="Q22" s="101"/>
      <c r="R22" s="101"/>
      <c r="S22" s="101"/>
      <c r="T22" s="40"/>
    </row>
    <row r="23" spans="2:20">
      <c r="B23" s="27"/>
      <c r="C23" s="97"/>
      <c r="D23" s="97"/>
      <c r="E23" s="101"/>
      <c r="F23" s="101"/>
      <c r="G23" s="101"/>
      <c r="H23" s="101"/>
      <c r="I23" s="101"/>
      <c r="J23" s="101"/>
      <c r="K23" s="101"/>
      <c r="L23" s="101"/>
      <c r="M23" s="101"/>
      <c r="N23" s="101"/>
      <c r="O23" s="101"/>
      <c r="P23" s="101"/>
      <c r="Q23" s="101"/>
      <c r="R23" s="101"/>
      <c r="S23" s="101"/>
      <c r="T23" s="40"/>
    </row>
    <row r="24" spans="2:20">
      <c r="B24" s="27"/>
      <c r="C24" s="100" t="s">
        <v>73</v>
      </c>
      <c r="D24" s="100"/>
      <c r="E24" s="101" t="s">
        <v>74</v>
      </c>
      <c r="F24" s="101"/>
      <c r="G24" s="101"/>
      <c r="H24" s="101" t="s">
        <v>75</v>
      </c>
      <c r="I24" s="101"/>
      <c r="J24" s="101"/>
      <c r="K24" s="101" t="s">
        <v>76</v>
      </c>
      <c r="L24" s="101"/>
      <c r="M24" s="101"/>
      <c r="N24" s="101" t="s">
        <v>77</v>
      </c>
      <c r="O24" s="101"/>
      <c r="P24" s="101"/>
      <c r="Q24" s="101" t="s">
        <v>77</v>
      </c>
      <c r="R24" s="101"/>
      <c r="S24" s="101"/>
      <c r="T24" s="40"/>
    </row>
    <row r="25" spans="2:20">
      <c r="B25" s="27"/>
      <c r="C25" s="100"/>
      <c r="D25" s="100"/>
      <c r="E25" s="101"/>
      <c r="F25" s="101"/>
      <c r="G25" s="101"/>
      <c r="H25" s="101"/>
      <c r="I25" s="101"/>
      <c r="J25" s="101"/>
      <c r="K25" s="101"/>
      <c r="L25" s="101"/>
      <c r="M25" s="101"/>
      <c r="N25" s="101"/>
      <c r="O25" s="101"/>
      <c r="P25" s="101"/>
      <c r="Q25" s="101"/>
      <c r="R25" s="101"/>
      <c r="S25" s="101"/>
      <c r="T25" s="40"/>
    </row>
    <row r="26" spans="2:20" ht="18" customHeight="1">
      <c r="B26" s="28"/>
      <c r="C26" s="100" t="s">
        <v>67</v>
      </c>
      <c r="D26" s="100"/>
      <c r="E26" s="98" t="s">
        <v>79</v>
      </c>
      <c r="F26" s="98"/>
      <c r="G26" s="98"/>
      <c r="H26" s="98" t="s">
        <v>78</v>
      </c>
      <c r="I26" s="98"/>
      <c r="J26" s="98"/>
      <c r="K26" s="98" t="s">
        <v>72</v>
      </c>
      <c r="L26" s="98"/>
      <c r="M26" s="98"/>
      <c r="N26" s="98" t="s">
        <v>78</v>
      </c>
      <c r="O26" s="98"/>
      <c r="P26" s="98"/>
      <c r="Q26" s="98" t="s">
        <v>72</v>
      </c>
      <c r="R26" s="98"/>
      <c r="S26" s="98"/>
      <c r="T26" s="22"/>
    </row>
    <row r="27" spans="2:20" ht="18" customHeight="1">
      <c r="B27" s="28"/>
      <c r="C27" s="100"/>
      <c r="D27" s="100"/>
      <c r="E27" s="98"/>
      <c r="F27" s="98"/>
      <c r="G27" s="98"/>
      <c r="H27" s="98"/>
      <c r="I27" s="98"/>
      <c r="J27" s="98"/>
      <c r="K27" s="98"/>
      <c r="L27" s="98"/>
      <c r="M27" s="98"/>
      <c r="N27" s="98"/>
      <c r="O27" s="98"/>
      <c r="P27" s="98"/>
      <c r="Q27" s="98"/>
      <c r="R27" s="98"/>
      <c r="S27" s="98"/>
      <c r="T27" s="40"/>
    </row>
    <row r="28" spans="2:20">
      <c r="B28" s="28"/>
      <c r="C28" s="100"/>
      <c r="D28" s="100"/>
      <c r="E28" s="98"/>
      <c r="F28" s="98"/>
      <c r="G28" s="98"/>
      <c r="H28" s="98"/>
      <c r="I28" s="98"/>
      <c r="J28" s="98"/>
      <c r="K28" s="98"/>
      <c r="L28" s="98"/>
      <c r="M28" s="98"/>
      <c r="N28" s="98"/>
      <c r="O28" s="98"/>
      <c r="P28" s="98"/>
      <c r="Q28" s="98"/>
      <c r="R28" s="98"/>
      <c r="S28" s="98"/>
      <c r="T28" s="40"/>
    </row>
    <row r="29" spans="2:20" ht="18" customHeight="1">
      <c r="B29" s="28"/>
      <c r="C29" s="100"/>
      <c r="D29" s="100"/>
      <c r="E29" s="98"/>
      <c r="F29" s="98"/>
      <c r="G29" s="98"/>
      <c r="H29" s="98"/>
      <c r="I29" s="98"/>
      <c r="J29" s="98"/>
      <c r="K29" s="98"/>
      <c r="L29" s="98"/>
      <c r="M29" s="98"/>
      <c r="N29" s="98"/>
      <c r="O29" s="98"/>
      <c r="P29" s="98"/>
      <c r="Q29" s="98"/>
      <c r="R29" s="98"/>
      <c r="S29" s="98"/>
      <c r="T29" s="40"/>
    </row>
    <row r="30" spans="2:20">
      <c r="B30" s="28"/>
      <c r="C30" s="100"/>
      <c r="D30" s="100"/>
      <c r="E30" s="99" t="s">
        <v>192</v>
      </c>
      <c r="F30" s="99"/>
      <c r="G30" s="99"/>
      <c r="H30" s="99"/>
      <c r="I30" s="99"/>
      <c r="J30" s="99"/>
      <c r="K30" s="99"/>
      <c r="L30" s="99"/>
      <c r="M30" s="99"/>
      <c r="N30" s="99"/>
      <c r="O30" s="99"/>
      <c r="P30" s="99"/>
      <c r="Q30" s="99"/>
      <c r="R30" s="99"/>
      <c r="S30" s="99"/>
      <c r="T30" s="22"/>
    </row>
    <row r="31" spans="2:20">
      <c r="B31" s="28"/>
      <c r="C31" s="161" t="s">
        <v>80</v>
      </c>
      <c r="D31" s="162"/>
      <c r="E31" s="101" t="s">
        <v>197</v>
      </c>
      <c r="F31" s="101"/>
      <c r="G31" s="101"/>
      <c r="H31" s="101"/>
      <c r="I31" s="101"/>
      <c r="J31" s="101"/>
      <c r="K31" s="101"/>
      <c r="L31" s="101"/>
      <c r="M31" s="101"/>
      <c r="N31" s="101"/>
      <c r="O31" s="101"/>
      <c r="P31" s="101"/>
      <c r="Q31" s="101"/>
      <c r="R31" s="101"/>
      <c r="S31" s="101"/>
      <c r="T31" s="23"/>
    </row>
    <row r="32" spans="2:20">
      <c r="B32" s="28"/>
      <c r="C32" s="163"/>
      <c r="D32" s="164"/>
      <c r="E32" s="101"/>
      <c r="F32" s="101"/>
      <c r="G32" s="101"/>
      <c r="H32" s="101"/>
      <c r="I32" s="101"/>
      <c r="J32" s="101"/>
      <c r="K32" s="101"/>
      <c r="L32" s="101"/>
      <c r="M32" s="101"/>
      <c r="N32" s="101"/>
      <c r="O32" s="101"/>
      <c r="P32" s="101"/>
      <c r="Q32" s="101"/>
      <c r="R32" s="101"/>
      <c r="S32" s="101"/>
      <c r="T32" s="23"/>
    </row>
    <row r="33" spans="2:20">
      <c r="B33" s="28"/>
      <c r="C33" s="163"/>
      <c r="D33" s="164"/>
      <c r="E33" s="165" t="s">
        <v>198</v>
      </c>
      <c r="F33" s="166"/>
      <c r="G33" s="166"/>
      <c r="H33" s="166"/>
      <c r="I33" s="166"/>
      <c r="J33" s="166"/>
      <c r="K33" s="166"/>
      <c r="L33" s="166"/>
      <c r="M33" s="166"/>
      <c r="N33" s="166"/>
      <c r="O33" s="166"/>
      <c r="P33" s="166"/>
      <c r="Q33" s="166"/>
      <c r="R33" s="166"/>
      <c r="S33" s="167"/>
      <c r="T33" s="23"/>
    </row>
    <row r="34" spans="2:20">
      <c r="B34" s="28"/>
      <c r="C34" s="163"/>
      <c r="D34" s="164"/>
      <c r="E34" s="168"/>
      <c r="F34" s="169"/>
      <c r="G34" s="169"/>
      <c r="H34" s="169"/>
      <c r="I34" s="169"/>
      <c r="J34" s="169"/>
      <c r="K34" s="169"/>
      <c r="L34" s="169"/>
      <c r="M34" s="169"/>
      <c r="N34" s="169"/>
      <c r="O34" s="169"/>
      <c r="P34" s="169"/>
      <c r="Q34" s="169"/>
      <c r="R34" s="169"/>
      <c r="S34" s="170"/>
      <c r="T34" s="23"/>
    </row>
    <row r="35" spans="2:20" ht="18" customHeight="1">
      <c r="B35" s="28"/>
      <c r="C35" s="163"/>
      <c r="D35" s="164"/>
      <c r="E35" s="168"/>
      <c r="F35" s="169"/>
      <c r="G35" s="169"/>
      <c r="H35" s="169"/>
      <c r="I35" s="169"/>
      <c r="J35" s="169"/>
      <c r="K35" s="169"/>
      <c r="L35" s="169"/>
      <c r="M35" s="169"/>
      <c r="N35" s="169"/>
      <c r="O35" s="169"/>
      <c r="P35" s="169"/>
      <c r="Q35" s="169"/>
      <c r="R35" s="169"/>
      <c r="S35" s="170"/>
      <c r="T35" s="23"/>
    </row>
    <row r="36" spans="2:20">
      <c r="B36" s="28"/>
      <c r="C36" s="171"/>
      <c r="D36" s="172"/>
      <c r="E36" s="173"/>
      <c r="F36" s="174"/>
      <c r="G36" s="174"/>
      <c r="H36" s="174"/>
      <c r="I36" s="174"/>
      <c r="J36" s="174"/>
      <c r="K36" s="174"/>
      <c r="L36" s="174"/>
      <c r="M36" s="174"/>
      <c r="N36" s="174"/>
      <c r="O36" s="174"/>
      <c r="P36" s="174"/>
      <c r="Q36" s="174"/>
      <c r="R36" s="174"/>
      <c r="S36" s="175"/>
      <c r="T36" s="23"/>
    </row>
    <row r="37" spans="2:20">
      <c r="B37" s="28"/>
      <c r="C37" s="68"/>
      <c r="D37" s="68"/>
      <c r="E37" s="68"/>
      <c r="F37" s="68"/>
      <c r="G37" s="68"/>
      <c r="H37" s="68"/>
      <c r="I37" s="68"/>
      <c r="J37" s="68"/>
      <c r="K37" s="68"/>
      <c r="L37" s="68"/>
      <c r="M37" s="68"/>
      <c r="N37" s="68"/>
      <c r="O37" s="68"/>
      <c r="P37" s="68"/>
      <c r="Q37" s="68"/>
      <c r="R37" s="68"/>
      <c r="S37" s="23"/>
      <c r="T37" s="23"/>
    </row>
    <row r="38" spans="2:20" ht="18" customHeight="1">
      <c r="B38" s="29"/>
    </row>
    <row r="39" spans="2:20">
      <c r="B39" s="26" t="s">
        <v>43</v>
      </c>
      <c r="C39" s="25"/>
      <c r="D39" s="25"/>
      <c r="E39" s="25"/>
      <c r="F39" s="25"/>
      <c r="G39" s="25"/>
      <c r="H39" s="25"/>
      <c r="I39" s="25"/>
      <c r="J39" s="25"/>
      <c r="K39" s="25"/>
      <c r="L39" s="25"/>
      <c r="M39" s="25"/>
      <c r="N39" s="25"/>
      <c r="O39" s="25"/>
      <c r="P39" s="25"/>
      <c r="Q39" s="25"/>
      <c r="R39" s="25"/>
      <c r="S39" s="25"/>
      <c r="T39" s="25"/>
    </row>
    <row r="40" spans="2:20">
      <c r="B40" s="25"/>
      <c r="C40" s="95" t="s">
        <v>44</v>
      </c>
      <c r="D40" s="95"/>
      <c r="E40" s="96" t="s">
        <v>66</v>
      </c>
      <c r="F40" s="96"/>
      <c r="G40" s="96"/>
      <c r="H40" s="96"/>
      <c r="I40" s="96"/>
      <c r="J40" s="96"/>
      <c r="K40" s="96"/>
      <c r="L40" s="96"/>
      <c r="M40" s="96"/>
      <c r="N40" s="96"/>
      <c r="O40" s="96"/>
      <c r="P40" s="96"/>
      <c r="Q40" s="96"/>
      <c r="R40" s="96"/>
      <c r="S40" s="96"/>
      <c r="T40" s="23"/>
    </row>
    <row r="41" spans="2:20">
      <c r="B41" s="25"/>
      <c r="C41" s="25"/>
      <c r="D41" s="25"/>
      <c r="E41" s="96"/>
      <c r="F41" s="96"/>
      <c r="G41" s="96"/>
      <c r="H41" s="96"/>
      <c r="I41" s="96"/>
      <c r="J41" s="96"/>
      <c r="K41" s="96"/>
      <c r="L41" s="96"/>
      <c r="M41" s="96"/>
      <c r="N41" s="96"/>
      <c r="O41" s="96"/>
      <c r="P41" s="96"/>
      <c r="Q41" s="96"/>
      <c r="R41" s="96"/>
      <c r="S41" s="96"/>
      <c r="T41" s="23"/>
    </row>
    <row r="42" spans="2:20">
      <c r="B42" s="25"/>
      <c r="C42" s="25"/>
      <c r="D42" s="25"/>
      <c r="E42" s="94"/>
      <c r="F42" s="94"/>
      <c r="G42" s="94"/>
      <c r="H42" s="94"/>
      <c r="I42" s="94"/>
      <c r="J42" s="94"/>
      <c r="K42" s="94"/>
      <c r="L42" s="94"/>
      <c r="M42" s="94"/>
      <c r="N42" s="94"/>
      <c r="O42" s="94"/>
      <c r="P42" s="94"/>
      <c r="Q42" s="94"/>
      <c r="R42" s="94"/>
      <c r="S42" s="94"/>
      <c r="T42" s="23"/>
    </row>
    <row r="43" spans="2:20">
      <c r="B43" s="25"/>
      <c r="C43" s="95" t="s">
        <v>45</v>
      </c>
      <c r="D43" s="95"/>
      <c r="E43" s="96" t="s">
        <v>64</v>
      </c>
      <c r="F43" s="96"/>
      <c r="G43" s="96"/>
      <c r="H43" s="96"/>
      <c r="I43" s="96"/>
      <c r="J43" s="96"/>
      <c r="K43" s="96"/>
      <c r="L43" s="96"/>
      <c r="M43" s="96"/>
      <c r="N43" s="96"/>
      <c r="O43" s="96"/>
      <c r="P43" s="96"/>
      <c r="Q43" s="96"/>
      <c r="R43" s="96"/>
      <c r="S43" s="96"/>
      <c r="T43" s="23"/>
    </row>
    <row r="44" spans="2:20">
      <c r="B44" s="25"/>
      <c r="C44" s="25"/>
      <c r="D44" s="25"/>
      <c r="E44" s="96"/>
      <c r="F44" s="96"/>
      <c r="G44" s="96"/>
      <c r="H44" s="96"/>
      <c r="I44" s="96"/>
      <c r="J44" s="96"/>
      <c r="K44" s="96"/>
      <c r="L44" s="96"/>
      <c r="M44" s="96"/>
      <c r="N44" s="96"/>
      <c r="O44" s="96"/>
      <c r="P44" s="96"/>
      <c r="Q44" s="96"/>
      <c r="R44" s="96"/>
      <c r="S44" s="96"/>
      <c r="T44" s="23"/>
    </row>
    <row r="45" spans="2:20">
      <c r="B45" s="25"/>
      <c r="C45" s="25"/>
      <c r="D45" s="25"/>
      <c r="E45" s="25"/>
      <c r="F45" s="25"/>
      <c r="G45" s="25"/>
      <c r="H45" s="25"/>
      <c r="I45" s="25"/>
      <c r="J45" s="25"/>
      <c r="K45" s="25"/>
      <c r="L45" s="25"/>
      <c r="M45" s="25"/>
      <c r="N45" s="25"/>
      <c r="O45" s="25"/>
      <c r="P45" s="25"/>
      <c r="Q45" s="25"/>
      <c r="R45" s="25"/>
      <c r="S45" s="25"/>
      <c r="T45" s="25"/>
    </row>
  </sheetData>
  <sheetProtection sheet="1" objects="1" scenarios="1"/>
  <mergeCells count="38">
    <mergeCell ref="C43:D43"/>
    <mergeCell ref="E43:S44"/>
    <mergeCell ref="C31:D36"/>
    <mergeCell ref="E31:S32"/>
    <mergeCell ref="E33:S36"/>
    <mergeCell ref="C40:D40"/>
    <mergeCell ref="E40:S41"/>
    <mergeCell ref="Q24:S25"/>
    <mergeCell ref="C26:D30"/>
    <mergeCell ref="E26:G29"/>
    <mergeCell ref="H26:J29"/>
    <mergeCell ref="K26:M29"/>
    <mergeCell ref="N26:P29"/>
    <mergeCell ref="Q26:S29"/>
    <mergeCell ref="E30:S30"/>
    <mergeCell ref="O9:Q10"/>
    <mergeCell ref="C13:T14"/>
    <mergeCell ref="C15:T15"/>
    <mergeCell ref="E19:G19"/>
    <mergeCell ref="H19:J19"/>
    <mergeCell ref="K19:M19"/>
    <mergeCell ref="N19:P19"/>
    <mergeCell ref="Q19:S19"/>
    <mergeCell ref="C20:D23"/>
    <mergeCell ref="E20:G23"/>
    <mergeCell ref="H20:J23"/>
    <mergeCell ref="K20:M23"/>
    <mergeCell ref="N20:P23"/>
    <mergeCell ref="Q20:S23"/>
    <mergeCell ref="C24:D25"/>
    <mergeCell ref="E24:G25"/>
    <mergeCell ref="H24:J25"/>
    <mergeCell ref="K24:M25"/>
    <mergeCell ref="N24:P25"/>
    <mergeCell ref="B2:T2"/>
    <mergeCell ref="B4:T6"/>
    <mergeCell ref="C8:N8"/>
    <mergeCell ref="O8:Q8"/>
  </mergeCells>
  <hyperlinks>
    <hyperlink ref="O8" r:id="rId1"/>
  </hyperlinks>
  <pageMargins left="0.75" right="0.75" top="1" bottom="1" header="0.5" footer="0.5"/>
  <pageSetup paperSize="9" orientation="portrait" horizontalDpi="4294967292" verticalDpi="4294967292"/>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11" t="s">
        <v>36</v>
      </c>
      <c r="B1" s="112"/>
      <c r="C1" s="124"/>
      <c r="D1" s="125"/>
      <c r="F1" s="132" t="s">
        <v>51</v>
      </c>
      <c r="G1" s="133"/>
      <c r="H1" s="133"/>
      <c r="I1" s="133"/>
      <c r="J1" s="133"/>
      <c r="K1" s="133"/>
      <c r="L1" s="133"/>
      <c r="M1" s="133"/>
      <c r="N1" s="133"/>
      <c r="O1" s="133"/>
    </row>
    <row r="2" spans="1:110" ht="16" thickBot="1">
      <c r="A2" s="130" t="s">
        <v>5</v>
      </c>
      <c r="B2" s="131"/>
      <c r="C2" s="128"/>
      <c r="D2" s="129"/>
      <c r="F2" s="75" t="s">
        <v>65</v>
      </c>
      <c r="G2" s="74"/>
      <c r="H2" s="74"/>
      <c r="I2" s="74"/>
      <c r="J2" s="74"/>
      <c r="K2" s="74"/>
      <c r="L2" s="74"/>
      <c r="M2" s="74"/>
      <c r="N2" s="74"/>
      <c r="O2" s="74"/>
    </row>
    <row r="3" spans="1:110" ht="16" customHeight="1" thickBot="1">
      <c r="A3" s="113" t="s">
        <v>52</v>
      </c>
      <c r="B3" s="114"/>
      <c r="C3" s="126"/>
      <c r="D3" s="127"/>
      <c r="F3" s="118" t="s">
        <v>47</v>
      </c>
      <c r="G3" s="120">
        <f>IF(AND(OR(C25="Y",D25="Y",E25="Y",F25="Y",G25="Y",H25="Y"),OR(C34="Y",D34="Y",E34="Y",F34="Y",G34="Y",H34="Y"),OR(C43="Y",D43="Y",E43="Y",F43="Y",G43="Y",H43="Y"),OR(C52="Y",D52="Y",E52="Y",F52="Y",G52="Y",H52="Y"),OR(C61="Y",D61="Y",E61="Y",F61="Y",G61="Y",H61="Y")),"Complete",IF(AND(OR(C25="Y",D25="Y",E25="Y",F25="Y",G25="Y",H25="Y"),OR(C34="Y",D34="Y",E34="Y",F34="Y",G34="Y",H34="Y"),OR(C43="Y",D43="Y",E43="Y",F43="Y",G43="Y",H43="Y"),OR(C52="Y",D52="Y",E52="Y",F52="Y",G52="Y",H52="Y")),12,IF(AND(OR(C25="Y",D25="Y",E25="Y",F25="Y",G25="Y",H25="Y"),OR(C34="Y",D34="Y",E34="Y",F34="Y",G34="Y",H34="Y"),OR(C43="Y",D43="Y",E43="Y",F43="Y",G43="Y",H43="Y")),11,IF(AND(OR(C25="Y",D25="Y",E25="Y",F25="Y",G25="Y",H25="Y"),OR(C34="Y",D34="Y",E34="Y",F34="Y",G34="Y",H34="Y")),10,IF(AND(OR(C25="Y",D25="Y",E25="Y",F25="Y",G25="Y",H25="Y")),9,8)))))</f>
        <v>8</v>
      </c>
      <c r="H3" s="122" t="s">
        <v>48</v>
      </c>
      <c r="I3" s="120">
        <f>IF(AND(OR(J16="Y",K16="Y",L16="Y",M16="Y",N16="Y",O16="Y"),OR(J25="Y",K25="Y",L25="Y",M25="Y",N25="Y",O25="Y"),OR(J34="Y",K34="Y",L34="Y",M34="Y",N34="Y",O34="Y"),OR(J43="Y",K43="Y",L43="Y",M43="Y",N43="Y",O43="Y"),OR(J52="Y",K52="Y",L52="Y",M52="Y",N52="Y",O52="Y"),OR(J61="Y",K61="Y",L61="Y",M61="Y",N61="Y",O61="Y")),"Complete",IF(AND(OR(J16="Y",K16="Y",L16="Y",M16="Y",N16="Y",O16="Y"),OR(J25="Y",K25="Y",L25="Y",M25="Y",N25="Y",O25="Y"),OR(J34="Y",K34="Y",L34="Y",M34="Y",N34="Y",O34="Y"),OR(J43="Y",K43="Y",L43="Y",M43="Y",N43="Y",O43="Y"),OR(J52="Y",K52="Y",L52="Y",M52="Y",N52="Y",O52="Y")),12,IF(AND(OR(J16="Y",K16="Y",L16="Y",M16="Y",N16="Y",O16="Y"),OR(J25="Y",K25="Y",L25="Y",M25="Y",N25="Y",O25="Y"),OR(J34="Y",K34="Y",L34="Y",M34="Y",N34="Y",O34="Y"),OR(J43="Y",K43="Y",L43="Y",M43="Y",N43="Y",O43="Y")),11,IF(AND(OR(J16="Y",K16="Y",L16="Y",M16="Y",N16="Y",O16="Y"),OR(J25="Y",K25="Y",L25="Y",M25="Y",N25="Y",O25="Y"),OR(J34="Y",K34="Y",L34="Y",M34="Y",N34="Y",O34="Y")),10,IF(AND(OR(J16="Y",K16="Y",L16="Y",M16="Y",N16="Y",O16="Y"),OR(J25="Y",K25="Y",L25="Y",M25="Y",N25="Y",O25="Y")),9,IF(OR(J16="Y",K16="Y",L16="Y",M16="Y",N16="Y",O16="Y"),8,7))))))</f>
        <v>7</v>
      </c>
      <c r="J3" s="148" t="s">
        <v>49</v>
      </c>
      <c r="K3" s="120">
        <f>IF(AND(OR(Q16="Y",R16="Y",S16="Y",T16="Y",U16="Y",V16="Y"),OR(Q25="Y",R25="Y",S25="Y",T25="Y",U25="Y",V25="Y"),OR(Q34="Y",R34="Y",S34="Y",T34="Y",U34="Y",V34="Y"),OR(Q43="Y",R43="Y",S43="Y",T43="Y",U43="Y",V43="Y"),OR(Q52="Y",R52="Y",S52="Y",T52="Y",U52="Y",V52="Y"),OR(Q61="Y",R61="Y",S61="Y",T61="Y",U61="Y",V61="Y")),"Complete",IF(AND(OR(Q16="Y",R16="Y",S16="Y",T16="Y",U16="Y",V16="Y"),OR(Q25="Y",R25="Y",S25="Y",T25="Y",U25="Y",V25="Y"),OR(Q34="Y",R34="Y",S34="Y",T34="Y",U34="Y",V34="Y"),OR(Q43="Y",R43="Y",S43="Y",T43="Y",U43="Y",V43="Y"),OR(Q52="Y",R52="Y",S52="Y",T52="Y",U52="Y",V52="Y")),12,IF(AND(OR(Q16="Y",R16="Y",S16="Y",T16="Y",U16="Y",V16="Y"),OR(Q25="Y",R25="Y",S25="Y",T25="Y",U25="Y",V25="Y"),OR(Q34="Y",R34="Y",S34="Y",T34="Y",U34="Y",V34="Y"),OR(Q43="Y",R43="Y",S43="Y",T43="Y",U43="Y",V43="Y")),11,IF(AND(OR(Q16="Y",R16="Y",S16="Y",T16="Y",U16="Y",V16="Y"),OR(Q25="Y",R25="Y",S25="Y",T25="Y",U25="Y",V25="Y"),OR(Q34="Y",R34="Y",S34="Y",T34="Y",U34="Y",V34="Y")),10,IF(AND(OR(Q16="Y",R16="Y",S16="Y",T16="Y",U16="Y",V16="Y"),OR(Q25="Y",R25="Y",S25="Y",T25="Y",U25="Y",V25="Y")),9,IF(OR(Q16="Y",R16="Y",S16="Y",T16="Y",U16="Y",V16="Y"),8,7))))))</f>
        <v>7</v>
      </c>
      <c r="L3" s="150" t="s">
        <v>56</v>
      </c>
      <c r="M3" s="120">
        <f>IF(AND(OR(X16="Y",Y16="Y",Z16="Y",AA16="Y",AB16="Y",AC16="Y"),OR(X25="Y",Y25="Y",Z25="Y",AA25="Y",AB25="Y",AC25="Y"),OR(X34="Y",Y34="Y",Z34="Y",AA34="Y",AB34="Y",AC34="Y"),OR(X43="Y",Y43="Y",Z43="Y",AA43="Y",AB43="Y",AC43="Y"),OR(X52="Y",Y52="Y",Z52="Y",AA52="Y",AB52="Y",AC52="Y"),OR(X61="Y",Y61="Y",Z61="Y",AA61="Y",AB61="Y",AC61="Y")),"Complete",IF(AND(OR(X16="Y",Y16="Y",Z16="Y",AA16="Y",AB16="Y",AC16="Y"),OR(X25="Y",Y25="Y",Z25="Y",AA25="Y",AB25="Y",AC25="Y"),OR(X34="Y",Y34="Y",Z34="Y",AA34="Y",AB34="Y",AC34="Y"),OR(X43="Y",Y43="Y",Z43="Y",AA43="Y",AB43="Y",AC43="Y"),OR(X52="Y",Y52="Y",Z52="Y",AA52="Y",AB52="Y",AC52="Y")),12,IF(AND(OR(X16="Y",Y16="Y",Z16="Y",AA16="Y",AB16="Y",AC16="Y"),OR(X25="Y",Y25="Y",Z25="Y",AA25="Y",AB25="Y",AC25="Y"),OR(X34="Y",Y34="Y",Z34="Y",AA34="Y",AB34="Y",AC34="Y"),OR(X43="Y",Y43="Y",Z43="Y",AA43="Y",AB43="Y",AC43="Y")),11,IF(AND(OR(X16="Y",Y16="Y",Z16="Y",AA16="Y",AB16="Y",AC16="Y"),OR(X25="Y",Y25="Y",Z25="Y",AA25="Y",AB25="Y",AC25="Y"),OR(X34="Y",Y34="Y",Z34="Y",AA34="Y",AB34="Y",AC34="Y")),10,IF(AND(OR(X16="Y",Y16="Y",Z16="Y",AA16="Y",AB16="Y",AC16="Y"),OR(X25="Y",Y25="Y",Z25="Y",AA25="Y",AB25="Y",AC25="Y")),9,IF(OR(X16="Y",Y16="Y",Z16="Y",AA16="Y",AB16="Y",AC16="Y"),8,7))))))</f>
        <v>7</v>
      </c>
      <c r="N3" s="140" t="s">
        <v>57</v>
      </c>
      <c r="O3" s="120">
        <f>IF(AND(OR(AE16="Y",AF16="Y",AG16="Y",AH16="Y",AI16="Y",AJ16="Y"),OR(AE25="Y",AF25="Y",AG25="Y",AH25="Y",AI25="Y",AJ25="Y"),OR(AE34="Y",AF34="Y",AG34="Y",AH34="Y",AI34="Y",AJ34="Y"),OR(AE43="Y",AF43="Y",AG43="Y",AH43="Y",AI43="Y",AJ43="Y"),OR(AE52="Y",AF52="Y",AG52="Y",AH52="Y",AI52="Y",AJ52="Y"),OR(AE61="Y",AF61="Y",AG61="Y",AH61="Y",AI61="Y",AJ61="Y")),"Complete",IF(AND(OR(AE16="Y",AF16="Y",AG16="Y",AH16="Y",AI16="Y",AJ16="Y"),OR(AE25="Y",AF25="Y",AG25="Y",AH25="Y",AI25="Y",AJ25="Y"),OR(AE34="Y",AF34="Y",AG34="Y",AH34="Y",AI34="Y",AJ34="Y"),OR(AE43="Y",AF43="Y",AG43="Y",AH43="Y",AI43="Y",AJ43="Y"),OR(AE52="Y",AF52="Y",AG52="Y",AH52="Y",AI52="Y",AJ52="Y")),12,IF(AND(OR(AE16="Y",AF16="Y",AG16="Y",AH16="Y",AI16="Y",AJ16="Y"),OR(AE25="Y",AF25="Y",AG25="Y",AH25="Y",AI25="Y",AJ25="Y"),OR(AE34="Y",AF34="Y",AG34="Y",AH34="Y",AI34="Y",AJ34="Y"),OR(AE43="Y",AF43="Y",AG43="Y",AH43="Y",AI43="Y",AJ43="Y")),11,IF(AND(OR(AE16="Y",AF16="Y",AG16="Y",AH16="Y",AI16="Y",AJ16="Y"),OR(AE25="Y",AF25="Y",AG25="Y",AH25="Y",AI25="Y",AJ25="Y"),OR(AE34="Y",AF34="Y",AG34="Y",AH34="Y",AI34="Y",AJ34="Y")),10,IF(AND(OR(AE16="Y",AF16="Y",AG16="Y",AH16="Y",AI16="Y",AJ16="Y"),OR(AE25="Y",AF25="Y",AG25="Y",AH25="Y",AI25="Y",AJ25="Y")),9,IF(OR(AE16="Y",AF16="Y",AG16="Y",AH16="Y",AI16="Y",AJ16="Y"),8,7))))))</f>
        <v>7</v>
      </c>
    </row>
    <row r="4" spans="1:110" ht="16" thickBot="1">
      <c r="A4" s="20" t="s">
        <v>37</v>
      </c>
      <c r="B4" s="9"/>
      <c r="C4" s="10"/>
      <c r="D4" s="10"/>
      <c r="F4" s="119"/>
      <c r="G4" s="121"/>
      <c r="H4" s="123"/>
      <c r="I4" s="121"/>
      <c r="J4" s="149"/>
      <c r="K4" s="121"/>
      <c r="L4" s="151"/>
      <c r="M4" s="121"/>
      <c r="N4" s="141"/>
      <c r="O4" s="121"/>
    </row>
    <row r="5" spans="1:110">
      <c r="E5" s="10"/>
      <c r="F5" s="10"/>
      <c r="G5" s="10"/>
      <c r="H5" s="10"/>
    </row>
    <row r="6" spans="1:110" ht="16" thickBot="1">
      <c r="A6" s="20"/>
      <c r="B6" s="9"/>
      <c r="C6" s="10"/>
      <c r="D6" s="10"/>
      <c r="E6" s="10"/>
      <c r="F6" s="10"/>
      <c r="G6" s="10"/>
      <c r="H6" s="10"/>
    </row>
    <row r="7" spans="1:110" ht="21" thickBot="1">
      <c r="B7" s="115" t="s">
        <v>47</v>
      </c>
      <c r="C7" s="116"/>
      <c r="D7" s="116"/>
      <c r="E7" s="116"/>
      <c r="F7" s="116"/>
      <c r="G7" s="116"/>
      <c r="H7" s="117"/>
      <c r="I7" s="142" t="s">
        <v>48</v>
      </c>
      <c r="J7" s="143"/>
      <c r="K7" s="143"/>
      <c r="L7" s="143"/>
      <c r="M7" s="143"/>
      <c r="N7" s="143"/>
      <c r="O7" s="144"/>
      <c r="P7" s="145" t="s">
        <v>49</v>
      </c>
      <c r="Q7" s="146"/>
      <c r="R7" s="146"/>
      <c r="S7" s="146"/>
      <c r="T7" s="146"/>
      <c r="U7" s="146"/>
      <c r="V7" s="147"/>
      <c r="W7" s="134" t="s">
        <v>55</v>
      </c>
      <c r="X7" s="135"/>
      <c r="Y7" s="135"/>
      <c r="Z7" s="135"/>
      <c r="AA7" s="135"/>
      <c r="AB7" s="135"/>
      <c r="AC7" s="136"/>
      <c r="AD7" s="137" t="s">
        <v>54</v>
      </c>
      <c r="AE7" s="138"/>
      <c r="AF7" s="138"/>
      <c r="AG7" s="138"/>
      <c r="AH7" s="138"/>
      <c r="AI7" s="138"/>
      <c r="AJ7" s="139"/>
    </row>
    <row r="8" spans="1:110" s="36" customFormat="1" ht="19" customHeight="1" thickBot="1">
      <c r="A8" s="108" t="s">
        <v>83</v>
      </c>
      <c r="B8" s="85"/>
      <c r="C8" s="86"/>
      <c r="D8" s="86"/>
      <c r="E8" s="86"/>
      <c r="F8" s="86"/>
      <c r="G8" s="86"/>
      <c r="H8" s="87"/>
      <c r="I8" s="76" t="s">
        <v>46</v>
      </c>
      <c r="J8" s="64"/>
      <c r="K8" s="70"/>
      <c r="L8" s="70"/>
      <c r="M8" s="70"/>
      <c r="N8" s="70"/>
      <c r="O8" s="70"/>
      <c r="P8" s="34" t="s">
        <v>46</v>
      </c>
      <c r="Q8" s="65"/>
      <c r="R8" s="71"/>
      <c r="S8" s="71"/>
      <c r="T8" s="71"/>
      <c r="U8" s="71"/>
      <c r="V8" s="71"/>
      <c r="W8" s="32" t="s">
        <v>46</v>
      </c>
      <c r="X8" s="66"/>
      <c r="Y8" s="72"/>
      <c r="Z8" s="72"/>
      <c r="AA8" s="72"/>
      <c r="AB8" s="72"/>
      <c r="AC8" s="72"/>
      <c r="AD8" s="39" t="s">
        <v>46</v>
      </c>
      <c r="AE8" s="67"/>
      <c r="AF8" s="73"/>
      <c r="AG8" s="73"/>
      <c r="AH8" s="73"/>
      <c r="AI8" s="73"/>
      <c r="AJ8" s="73"/>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row>
    <row r="9" spans="1:110" s="2" customFormat="1" ht="15" customHeight="1">
      <c r="A9" s="109"/>
      <c r="B9" s="88"/>
      <c r="C9" s="89"/>
      <c r="D9" s="89"/>
      <c r="E9" s="89"/>
      <c r="F9" s="89"/>
      <c r="G9" s="89"/>
      <c r="H9" s="90"/>
      <c r="I9" s="77" t="s">
        <v>84</v>
      </c>
      <c r="J9" s="49"/>
      <c r="K9" s="50"/>
      <c r="L9" s="50"/>
      <c r="M9" s="50"/>
      <c r="N9" s="50"/>
      <c r="O9" s="51"/>
      <c r="P9" s="12" t="s">
        <v>85</v>
      </c>
      <c r="Q9" s="41"/>
      <c r="R9" s="42"/>
      <c r="S9" s="42"/>
      <c r="T9" s="42"/>
      <c r="U9" s="42"/>
      <c r="V9" s="42"/>
      <c r="W9" s="12" t="s">
        <v>86</v>
      </c>
      <c r="X9" s="49"/>
      <c r="Y9" s="50"/>
      <c r="Z9" s="50"/>
      <c r="AA9" s="50"/>
      <c r="AB9" s="50"/>
      <c r="AC9" s="51"/>
      <c r="AD9" s="12" t="s">
        <v>86</v>
      </c>
      <c r="AE9" s="49"/>
      <c r="AF9" s="50"/>
      <c r="AG9" s="50"/>
      <c r="AH9" s="50"/>
      <c r="AI9" s="50"/>
      <c r="AJ9" s="51"/>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09"/>
      <c r="B10" s="88"/>
      <c r="C10" s="89"/>
      <c r="D10" s="89"/>
      <c r="E10" s="89"/>
      <c r="F10" s="89"/>
      <c r="G10" s="89"/>
      <c r="H10" s="90"/>
      <c r="I10" s="78" t="s">
        <v>87</v>
      </c>
      <c r="J10" s="52"/>
      <c r="K10" s="44"/>
      <c r="L10" s="44"/>
      <c r="M10" s="44"/>
      <c r="N10" s="44"/>
      <c r="O10" s="53"/>
      <c r="P10" s="13" t="s">
        <v>88</v>
      </c>
      <c r="Q10" s="43"/>
      <c r="R10" s="44"/>
      <c r="S10" s="44"/>
      <c r="T10" s="44"/>
      <c r="U10" s="44"/>
      <c r="V10" s="44"/>
      <c r="W10" s="13" t="s">
        <v>89</v>
      </c>
      <c r="X10" s="52"/>
      <c r="Y10" s="44"/>
      <c r="Z10" s="44"/>
      <c r="AA10" s="44"/>
      <c r="AB10" s="44"/>
      <c r="AC10" s="53"/>
      <c r="AD10" s="13" t="s">
        <v>89</v>
      </c>
      <c r="AE10" s="52"/>
      <c r="AF10" s="44"/>
      <c r="AG10" s="44"/>
      <c r="AH10" s="44"/>
      <c r="AI10" s="44"/>
      <c r="AJ10" s="53"/>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09"/>
      <c r="B11" s="88"/>
      <c r="C11" s="89"/>
      <c r="D11" s="89"/>
      <c r="E11" s="89"/>
      <c r="F11" s="89"/>
      <c r="G11" s="89"/>
      <c r="H11" s="90"/>
      <c r="I11" s="78" t="s">
        <v>90</v>
      </c>
      <c r="J11" s="52"/>
      <c r="K11" s="44"/>
      <c r="L11" s="44"/>
      <c r="M11" s="44"/>
      <c r="N11" s="44"/>
      <c r="O11" s="53"/>
      <c r="P11" s="13" t="s">
        <v>91</v>
      </c>
      <c r="Q11" s="43"/>
      <c r="R11" s="44"/>
      <c r="S11" s="44"/>
      <c r="T11" s="44"/>
      <c r="U11" s="44"/>
      <c r="V11" s="44"/>
      <c r="W11" s="13" t="s">
        <v>92</v>
      </c>
      <c r="X11" s="52"/>
      <c r="Y11" s="44"/>
      <c r="Z11" s="44"/>
      <c r="AA11" s="44"/>
      <c r="AB11" s="44"/>
      <c r="AC11" s="53"/>
      <c r="AD11" s="13" t="s">
        <v>92</v>
      </c>
      <c r="AE11" s="52"/>
      <c r="AF11" s="44"/>
      <c r="AG11" s="44"/>
      <c r="AH11" s="44"/>
      <c r="AI11" s="44"/>
      <c r="AJ11" s="53"/>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09"/>
      <c r="B12" s="88"/>
      <c r="C12" s="89"/>
      <c r="D12" s="89"/>
      <c r="E12" s="89"/>
      <c r="F12" s="89"/>
      <c r="G12" s="89"/>
      <c r="H12" s="90"/>
      <c r="I12" s="78" t="s">
        <v>93</v>
      </c>
      <c r="J12" s="52"/>
      <c r="K12" s="44"/>
      <c r="L12" s="44"/>
      <c r="M12" s="44"/>
      <c r="N12" s="44"/>
      <c r="O12" s="53"/>
      <c r="P12" s="13" t="s">
        <v>94</v>
      </c>
      <c r="Q12" s="43"/>
      <c r="R12" s="44"/>
      <c r="S12" s="44"/>
      <c r="T12" s="44"/>
      <c r="U12" s="44"/>
      <c r="V12" s="44"/>
      <c r="W12" s="13" t="s">
        <v>95</v>
      </c>
      <c r="X12" s="52"/>
      <c r="Y12" s="44"/>
      <c r="Z12" s="44"/>
      <c r="AA12" s="44"/>
      <c r="AB12" s="44"/>
      <c r="AC12" s="53"/>
      <c r="AD12" s="13" t="s">
        <v>95</v>
      </c>
      <c r="AE12" s="52"/>
      <c r="AF12" s="44"/>
      <c r="AG12" s="44"/>
      <c r="AH12" s="44"/>
      <c r="AI12" s="44"/>
      <c r="AJ12" s="53"/>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09"/>
      <c r="B13" s="88"/>
      <c r="C13" s="89"/>
      <c r="D13" s="89"/>
      <c r="E13" s="89"/>
      <c r="F13" s="89"/>
      <c r="G13" s="89"/>
      <c r="H13" s="90"/>
      <c r="I13" s="79"/>
      <c r="J13" s="54"/>
      <c r="K13" s="55"/>
      <c r="L13" s="55"/>
      <c r="M13" s="55"/>
      <c r="N13" s="55"/>
      <c r="O13" s="56"/>
      <c r="P13" s="30"/>
      <c r="Q13" s="54"/>
      <c r="R13" s="55"/>
      <c r="S13" s="55"/>
      <c r="T13" s="55"/>
      <c r="U13" s="55"/>
      <c r="V13" s="56"/>
      <c r="W13" s="13" t="s">
        <v>96</v>
      </c>
      <c r="X13" s="52"/>
      <c r="Y13" s="44"/>
      <c r="Z13" s="44"/>
      <c r="AA13" s="44"/>
      <c r="AB13" s="44"/>
      <c r="AC13" s="53"/>
      <c r="AD13" s="13" t="s">
        <v>96</v>
      </c>
      <c r="AE13" s="52"/>
      <c r="AF13" s="44"/>
      <c r="AG13" s="44"/>
      <c r="AH13" s="44"/>
      <c r="AI13" s="44"/>
      <c r="AJ13" s="53"/>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ht="16" thickBot="1">
      <c r="A14" s="109"/>
      <c r="B14" s="88"/>
      <c r="C14" s="89"/>
      <c r="D14" s="89"/>
      <c r="E14" s="89"/>
      <c r="F14" s="89"/>
      <c r="G14" s="89"/>
      <c r="H14" s="90"/>
      <c r="I14" s="80"/>
      <c r="J14" s="57"/>
      <c r="K14" s="58"/>
      <c r="L14" s="58"/>
      <c r="M14" s="58"/>
      <c r="N14" s="58"/>
      <c r="O14" s="59"/>
      <c r="P14" s="31"/>
      <c r="Q14" s="57"/>
      <c r="R14" s="58"/>
      <c r="S14" s="58"/>
      <c r="T14" s="58"/>
      <c r="U14" s="58"/>
      <c r="V14" s="59"/>
      <c r="W14" s="13" t="s">
        <v>97</v>
      </c>
      <c r="X14" s="52"/>
      <c r="Y14" s="44"/>
      <c r="Z14" s="44"/>
      <c r="AA14" s="44"/>
      <c r="AB14" s="44"/>
      <c r="AC14" s="53"/>
      <c r="AD14" s="13" t="s">
        <v>97</v>
      </c>
      <c r="AE14" s="52"/>
      <c r="AF14" s="44"/>
      <c r="AG14" s="44"/>
      <c r="AH14" s="44"/>
      <c r="AI14" s="44"/>
      <c r="AJ14" s="53"/>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5" customFormat="1" ht="16" thickBot="1">
      <c r="A15" s="109"/>
      <c r="B15" s="88"/>
      <c r="C15" s="89"/>
      <c r="D15" s="89"/>
      <c r="E15" s="89"/>
      <c r="F15" s="89"/>
      <c r="G15" s="89"/>
      <c r="H15" s="90"/>
      <c r="I15" s="81" t="s">
        <v>50</v>
      </c>
      <c r="J15" s="60">
        <f t="shared" ref="J15:O15" si="0">COUNTIF(J9:J12,"Y")</f>
        <v>0</v>
      </c>
      <c r="K15" s="46">
        <f t="shared" si="0"/>
        <v>0</v>
      </c>
      <c r="L15" s="46">
        <f t="shared" si="0"/>
        <v>0</v>
      </c>
      <c r="M15" s="46">
        <f t="shared" si="0"/>
        <v>0</v>
      </c>
      <c r="N15" s="46">
        <f t="shared" si="0"/>
        <v>0</v>
      </c>
      <c r="O15" s="61">
        <f t="shared" si="0"/>
        <v>0</v>
      </c>
      <c r="P15" s="11" t="s">
        <v>50</v>
      </c>
      <c r="Q15" s="60">
        <f t="shared" ref="Q15:V15" si="1">COUNTIF(Q9:Q12,"Y")</f>
        <v>0</v>
      </c>
      <c r="R15" s="46">
        <f t="shared" si="1"/>
        <v>0</v>
      </c>
      <c r="S15" s="46">
        <f t="shared" si="1"/>
        <v>0</v>
      </c>
      <c r="T15" s="46">
        <f t="shared" si="1"/>
        <v>0</v>
      </c>
      <c r="U15" s="46">
        <f t="shared" si="1"/>
        <v>0</v>
      </c>
      <c r="V15" s="61">
        <f t="shared" si="1"/>
        <v>0</v>
      </c>
      <c r="W15" s="11" t="s">
        <v>50</v>
      </c>
      <c r="X15" s="60">
        <f t="shared" ref="X15:AC15" si="2">COUNTIF(X9:X14,"Y")</f>
        <v>0</v>
      </c>
      <c r="Y15" s="46">
        <f t="shared" si="2"/>
        <v>0</v>
      </c>
      <c r="Z15" s="46">
        <f t="shared" si="2"/>
        <v>0</v>
      </c>
      <c r="AA15" s="46">
        <f t="shared" si="2"/>
        <v>0</v>
      </c>
      <c r="AB15" s="46">
        <f t="shared" si="2"/>
        <v>0</v>
      </c>
      <c r="AC15" s="61">
        <f t="shared" si="2"/>
        <v>0</v>
      </c>
      <c r="AD15" s="11" t="s">
        <v>50</v>
      </c>
      <c r="AE15" s="60">
        <f t="shared" ref="AE15:AJ15" si="3">COUNTIF(AE9:AE14,"Y")</f>
        <v>0</v>
      </c>
      <c r="AF15" s="46">
        <f t="shared" si="3"/>
        <v>0</v>
      </c>
      <c r="AG15" s="46">
        <f t="shared" si="3"/>
        <v>0</v>
      </c>
      <c r="AH15" s="46">
        <f t="shared" si="3"/>
        <v>0</v>
      </c>
      <c r="AI15" s="46">
        <f t="shared" si="3"/>
        <v>0</v>
      </c>
      <c r="AJ15" s="61">
        <f t="shared" si="3"/>
        <v>0</v>
      </c>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8" customFormat="1" ht="16" thickBot="1">
      <c r="A16" s="110"/>
      <c r="B16" s="91"/>
      <c r="C16" s="92"/>
      <c r="D16" s="92"/>
      <c r="E16" s="92"/>
      <c r="F16" s="92"/>
      <c r="G16" s="92"/>
      <c r="H16" s="93"/>
      <c r="I16" s="81" t="s">
        <v>53</v>
      </c>
      <c r="J16" s="45"/>
      <c r="K16" s="46"/>
      <c r="L16" s="46"/>
      <c r="M16" s="46"/>
      <c r="N16" s="46"/>
      <c r="O16" s="62"/>
      <c r="P16" s="11" t="s">
        <v>53</v>
      </c>
      <c r="Q16" s="45"/>
      <c r="R16" s="46"/>
      <c r="S16" s="46"/>
      <c r="T16" s="46"/>
      <c r="U16" s="46"/>
      <c r="V16" s="62"/>
      <c r="W16" s="11" t="s">
        <v>53</v>
      </c>
      <c r="X16" s="45"/>
      <c r="Y16" s="46"/>
      <c r="Z16" s="46"/>
      <c r="AA16" s="46"/>
      <c r="AB16" s="46"/>
      <c r="AC16" s="62"/>
      <c r="AD16" s="11" t="s">
        <v>53</v>
      </c>
      <c r="AE16" s="45"/>
      <c r="AF16" s="46"/>
      <c r="AG16" s="46"/>
      <c r="AH16" s="46"/>
      <c r="AI16" s="46"/>
      <c r="AJ16" s="62"/>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8" customFormat="1" ht="19" customHeight="1" thickBot="1">
      <c r="A17" s="108" t="s">
        <v>98</v>
      </c>
      <c r="B17" s="82" t="s">
        <v>46</v>
      </c>
      <c r="C17" s="83"/>
      <c r="D17" s="84"/>
      <c r="E17" s="84"/>
      <c r="F17" s="84"/>
      <c r="G17" s="84"/>
      <c r="H17" s="84"/>
      <c r="I17" s="33" t="s">
        <v>46</v>
      </c>
      <c r="J17" s="64"/>
      <c r="K17" s="70"/>
      <c r="L17" s="70"/>
      <c r="M17" s="70"/>
      <c r="N17" s="70"/>
      <c r="O17" s="70"/>
      <c r="P17" s="34" t="s">
        <v>46</v>
      </c>
      <c r="Q17" s="65"/>
      <c r="R17" s="71"/>
      <c r="S17" s="71"/>
      <c r="T17" s="71"/>
      <c r="U17" s="71"/>
      <c r="V17" s="71"/>
      <c r="W17" s="32" t="s">
        <v>46</v>
      </c>
      <c r="X17" s="66"/>
      <c r="Y17" s="72"/>
      <c r="Z17" s="72"/>
      <c r="AA17" s="72"/>
      <c r="AB17" s="72"/>
      <c r="AC17" s="72"/>
      <c r="AD17" s="39" t="s">
        <v>46</v>
      </c>
      <c r="AE17" s="67"/>
      <c r="AF17" s="73"/>
      <c r="AG17" s="73"/>
      <c r="AH17" s="73"/>
      <c r="AI17" s="73"/>
      <c r="AJ17" s="73"/>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ht="15" customHeight="1">
      <c r="A18" s="109"/>
      <c r="B18" s="12" t="s">
        <v>99</v>
      </c>
      <c r="C18" s="41"/>
      <c r="D18" s="42"/>
      <c r="E18" s="42"/>
      <c r="F18" s="42"/>
      <c r="G18" s="42"/>
      <c r="H18" s="42"/>
      <c r="I18" s="12" t="s">
        <v>100</v>
      </c>
      <c r="J18" s="49"/>
      <c r="K18" s="50"/>
      <c r="L18" s="50"/>
      <c r="M18" s="50"/>
      <c r="N18" s="50"/>
      <c r="O18" s="51"/>
      <c r="P18" s="12" t="s">
        <v>101</v>
      </c>
      <c r="Q18" s="41"/>
      <c r="R18" s="42"/>
      <c r="S18" s="42"/>
      <c r="T18" s="42"/>
      <c r="U18" s="42"/>
      <c r="V18" s="42"/>
      <c r="W18" s="12" t="s">
        <v>102</v>
      </c>
      <c r="X18" s="49"/>
      <c r="Y18" s="50"/>
      <c r="Z18" s="50"/>
      <c r="AA18" s="50"/>
      <c r="AB18" s="50"/>
      <c r="AC18" s="51"/>
      <c r="AD18" s="12" t="s">
        <v>102</v>
      </c>
      <c r="AE18" s="49"/>
      <c r="AF18" s="50"/>
      <c r="AG18" s="50"/>
      <c r="AH18" s="50"/>
      <c r="AI18" s="50"/>
      <c r="AJ18" s="51"/>
    </row>
    <row r="19" spans="1:110">
      <c r="A19" s="109"/>
      <c r="B19" s="13" t="s">
        <v>103</v>
      </c>
      <c r="C19" s="43"/>
      <c r="D19" s="44"/>
      <c r="E19" s="44"/>
      <c r="F19" s="44"/>
      <c r="G19" s="44"/>
      <c r="H19" s="44"/>
      <c r="I19" s="13" t="s">
        <v>104</v>
      </c>
      <c r="J19" s="52"/>
      <c r="K19" s="44"/>
      <c r="L19" s="44"/>
      <c r="M19" s="44"/>
      <c r="N19" s="44"/>
      <c r="O19" s="53"/>
      <c r="P19" s="13" t="s">
        <v>105</v>
      </c>
      <c r="Q19" s="43"/>
      <c r="R19" s="44"/>
      <c r="S19" s="44"/>
      <c r="T19" s="44"/>
      <c r="U19" s="44"/>
      <c r="V19" s="44"/>
      <c r="W19" s="13" t="s">
        <v>106</v>
      </c>
      <c r="X19" s="52"/>
      <c r="Y19" s="44"/>
      <c r="Z19" s="44"/>
      <c r="AA19" s="44"/>
      <c r="AB19" s="44"/>
      <c r="AC19" s="53"/>
      <c r="AD19" s="13" t="s">
        <v>106</v>
      </c>
      <c r="AE19" s="52"/>
      <c r="AF19" s="44"/>
      <c r="AG19" s="44"/>
      <c r="AH19" s="44"/>
      <c r="AI19" s="44"/>
      <c r="AJ19" s="53"/>
    </row>
    <row r="20" spans="1:110">
      <c r="A20" s="109"/>
      <c r="B20" s="13" t="s">
        <v>2</v>
      </c>
      <c r="C20" s="43"/>
      <c r="D20" s="44"/>
      <c r="E20" s="44"/>
      <c r="F20" s="44"/>
      <c r="G20" s="44"/>
      <c r="H20" s="44"/>
      <c r="I20" s="13" t="s">
        <v>107</v>
      </c>
      <c r="J20" s="52"/>
      <c r="K20" s="44"/>
      <c r="L20" s="44"/>
      <c r="M20" s="44"/>
      <c r="N20" s="44"/>
      <c r="O20" s="53"/>
      <c r="P20" s="13" t="s">
        <v>108</v>
      </c>
      <c r="Q20" s="43"/>
      <c r="R20" s="44"/>
      <c r="S20" s="44"/>
      <c r="T20" s="44"/>
      <c r="U20" s="44"/>
      <c r="V20" s="44"/>
      <c r="W20" s="13" t="s">
        <v>109</v>
      </c>
      <c r="X20" s="52"/>
      <c r="Y20" s="44"/>
      <c r="Z20" s="44"/>
      <c r="AA20" s="44"/>
      <c r="AB20" s="44"/>
      <c r="AC20" s="53"/>
      <c r="AD20" s="13" t="s">
        <v>109</v>
      </c>
      <c r="AE20" s="52"/>
      <c r="AF20" s="44"/>
      <c r="AG20" s="44"/>
      <c r="AH20" s="44"/>
      <c r="AI20" s="44"/>
      <c r="AJ20" s="53"/>
    </row>
    <row r="21" spans="1:110">
      <c r="A21" s="109"/>
      <c r="B21" s="13" t="s">
        <v>4</v>
      </c>
      <c r="C21" s="43"/>
      <c r="D21" s="44"/>
      <c r="E21" s="44"/>
      <c r="F21" s="44"/>
      <c r="G21" s="44"/>
      <c r="H21" s="44"/>
      <c r="I21" s="13" t="s">
        <v>110</v>
      </c>
      <c r="J21" s="52"/>
      <c r="K21" s="44"/>
      <c r="L21" s="44"/>
      <c r="M21" s="44"/>
      <c r="N21" s="44"/>
      <c r="O21" s="53"/>
      <c r="P21" s="13" t="s">
        <v>111</v>
      </c>
      <c r="Q21" s="43"/>
      <c r="R21" s="44"/>
      <c r="S21" s="44"/>
      <c r="T21" s="44"/>
      <c r="U21" s="44"/>
      <c r="V21" s="44"/>
      <c r="W21" s="13" t="s">
        <v>112</v>
      </c>
      <c r="X21" s="52"/>
      <c r="Y21" s="44"/>
      <c r="Z21" s="44"/>
      <c r="AA21" s="44"/>
      <c r="AB21" s="44"/>
      <c r="AC21" s="53"/>
      <c r="AD21" s="13" t="s">
        <v>112</v>
      </c>
      <c r="AE21" s="52"/>
      <c r="AF21" s="44"/>
      <c r="AG21" s="44"/>
      <c r="AH21" s="44"/>
      <c r="AI21" s="44"/>
      <c r="AJ21" s="53"/>
    </row>
    <row r="22" spans="1:110">
      <c r="A22" s="109"/>
      <c r="B22" s="30"/>
      <c r="C22" s="54"/>
      <c r="D22" s="55"/>
      <c r="E22" s="55"/>
      <c r="F22" s="55"/>
      <c r="G22" s="55"/>
      <c r="H22" s="56"/>
      <c r="I22" s="30"/>
      <c r="J22" s="54"/>
      <c r="K22" s="55"/>
      <c r="L22" s="55"/>
      <c r="M22" s="55"/>
      <c r="N22" s="55"/>
      <c r="O22" s="56"/>
      <c r="P22" s="30"/>
      <c r="Q22" s="54"/>
      <c r="R22" s="55"/>
      <c r="S22" s="55"/>
      <c r="T22" s="55"/>
      <c r="U22" s="55"/>
      <c r="V22" s="56"/>
      <c r="W22" s="13" t="s">
        <v>113</v>
      </c>
      <c r="X22" s="52"/>
      <c r="Y22" s="44"/>
      <c r="Z22" s="44"/>
      <c r="AA22" s="44"/>
      <c r="AB22" s="44"/>
      <c r="AC22" s="53"/>
      <c r="AD22" s="13" t="s">
        <v>113</v>
      </c>
      <c r="AE22" s="52"/>
      <c r="AF22" s="44"/>
      <c r="AG22" s="44"/>
      <c r="AH22" s="44"/>
      <c r="AI22" s="44"/>
      <c r="AJ22" s="53"/>
    </row>
    <row r="23" spans="1:110" ht="16" thickBot="1">
      <c r="A23" s="109"/>
      <c r="B23" s="31"/>
      <c r="C23" s="57"/>
      <c r="D23" s="58"/>
      <c r="E23" s="58"/>
      <c r="F23" s="58"/>
      <c r="G23" s="58"/>
      <c r="H23" s="59"/>
      <c r="I23" s="31"/>
      <c r="J23" s="57"/>
      <c r="K23" s="58"/>
      <c r="L23" s="58"/>
      <c r="M23" s="58"/>
      <c r="N23" s="58"/>
      <c r="O23" s="59"/>
      <c r="P23" s="31"/>
      <c r="Q23" s="57"/>
      <c r="R23" s="58"/>
      <c r="S23" s="58"/>
      <c r="T23" s="58"/>
      <c r="U23" s="58"/>
      <c r="V23" s="59"/>
      <c r="W23" s="13" t="s">
        <v>114</v>
      </c>
      <c r="X23" s="52"/>
      <c r="Y23" s="44"/>
      <c r="Z23" s="44"/>
      <c r="AA23" s="44"/>
      <c r="AB23" s="44"/>
      <c r="AC23" s="53"/>
      <c r="AD23" s="13" t="s">
        <v>114</v>
      </c>
      <c r="AE23" s="52"/>
      <c r="AF23" s="44"/>
      <c r="AG23" s="44"/>
      <c r="AH23" s="44"/>
      <c r="AI23" s="44"/>
      <c r="AJ23" s="53"/>
    </row>
    <row r="24" spans="1:110" ht="16" thickBot="1">
      <c r="A24" s="109"/>
      <c r="B24" s="11" t="s">
        <v>50</v>
      </c>
      <c r="C24" s="45">
        <f t="shared" ref="C24:H24" si="4">COUNTIF(C18:C21,"Y")</f>
        <v>0</v>
      </c>
      <c r="D24" s="46">
        <f t="shared" si="4"/>
        <v>0</v>
      </c>
      <c r="E24" s="46">
        <f t="shared" si="4"/>
        <v>0</v>
      </c>
      <c r="F24" s="46">
        <f t="shared" si="4"/>
        <v>0</v>
      </c>
      <c r="G24" s="46">
        <f t="shared" si="4"/>
        <v>0</v>
      </c>
      <c r="H24" s="46">
        <f t="shared" si="4"/>
        <v>0</v>
      </c>
      <c r="I24" s="11" t="s">
        <v>50</v>
      </c>
      <c r="J24" s="60">
        <f t="shared" ref="J24:O24" si="5">COUNTIF(J18:J21,"Y")</f>
        <v>0</v>
      </c>
      <c r="K24" s="46">
        <f t="shared" si="5"/>
        <v>0</v>
      </c>
      <c r="L24" s="46">
        <f t="shared" si="5"/>
        <v>0</v>
      </c>
      <c r="M24" s="46">
        <f t="shared" si="5"/>
        <v>0</v>
      </c>
      <c r="N24" s="46">
        <f t="shared" si="5"/>
        <v>0</v>
      </c>
      <c r="O24" s="61">
        <f t="shared" si="5"/>
        <v>0</v>
      </c>
      <c r="P24" s="11" t="s">
        <v>50</v>
      </c>
      <c r="Q24" s="60">
        <f t="shared" ref="Q24:V24" si="6">COUNTIF(Q18:Q21,"Y")</f>
        <v>0</v>
      </c>
      <c r="R24" s="46">
        <f t="shared" si="6"/>
        <v>0</v>
      </c>
      <c r="S24" s="46">
        <f t="shared" si="6"/>
        <v>0</v>
      </c>
      <c r="T24" s="46">
        <f t="shared" si="6"/>
        <v>0</v>
      </c>
      <c r="U24" s="46">
        <f t="shared" si="6"/>
        <v>0</v>
      </c>
      <c r="V24" s="61">
        <f t="shared" si="6"/>
        <v>0</v>
      </c>
      <c r="W24" s="11" t="s">
        <v>50</v>
      </c>
      <c r="X24" s="60">
        <f t="shared" ref="X24:AC24" si="7">COUNTIF(X18:X23,"Y")</f>
        <v>0</v>
      </c>
      <c r="Y24" s="46">
        <f t="shared" si="7"/>
        <v>0</v>
      </c>
      <c r="Z24" s="46">
        <f t="shared" si="7"/>
        <v>0</v>
      </c>
      <c r="AA24" s="46">
        <f t="shared" si="7"/>
        <v>0</v>
      </c>
      <c r="AB24" s="46">
        <f t="shared" si="7"/>
        <v>0</v>
      </c>
      <c r="AC24" s="61">
        <f t="shared" si="7"/>
        <v>0</v>
      </c>
      <c r="AD24" s="11" t="s">
        <v>50</v>
      </c>
      <c r="AE24" s="60">
        <f t="shared" ref="AE24:AJ24" si="8">COUNTIF(AE18:AE23,"Y")</f>
        <v>0</v>
      </c>
      <c r="AF24" s="46">
        <f t="shared" si="8"/>
        <v>0</v>
      </c>
      <c r="AG24" s="46">
        <f t="shared" si="8"/>
        <v>0</v>
      </c>
      <c r="AH24" s="46">
        <f t="shared" si="8"/>
        <v>0</v>
      </c>
      <c r="AI24" s="46">
        <f t="shared" si="8"/>
        <v>0</v>
      </c>
      <c r="AJ24" s="61">
        <f t="shared" si="8"/>
        <v>0</v>
      </c>
    </row>
    <row r="25" spans="1:110" ht="16" thickBot="1">
      <c r="A25" s="110"/>
      <c r="B25" s="11" t="s">
        <v>53</v>
      </c>
      <c r="C25" s="45"/>
      <c r="D25" s="45"/>
      <c r="E25" s="46"/>
      <c r="F25" s="46"/>
      <c r="G25" s="46"/>
      <c r="H25" s="46"/>
      <c r="I25" s="11" t="s">
        <v>53</v>
      </c>
      <c r="J25" s="45"/>
      <c r="K25" s="46"/>
      <c r="L25" s="46"/>
      <c r="M25" s="46"/>
      <c r="N25" s="46"/>
      <c r="O25" s="62"/>
      <c r="P25" s="11" t="s">
        <v>53</v>
      </c>
      <c r="Q25" s="45"/>
      <c r="R25" s="46"/>
      <c r="S25" s="46"/>
      <c r="T25" s="46"/>
      <c r="U25" s="46"/>
      <c r="V25" s="62"/>
      <c r="W25" s="11" t="s">
        <v>53</v>
      </c>
      <c r="X25" s="45"/>
      <c r="Y25" s="46"/>
      <c r="Z25" s="46"/>
      <c r="AA25" s="46"/>
      <c r="AB25" s="46"/>
      <c r="AC25" s="62"/>
      <c r="AD25" s="11" t="s">
        <v>53</v>
      </c>
      <c r="AE25" s="45"/>
      <c r="AF25" s="46"/>
      <c r="AG25" s="46"/>
      <c r="AH25" s="46"/>
      <c r="AI25" s="46"/>
      <c r="AJ25" s="62"/>
    </row>
    <row r="26" spans="1:110" s="2" customFormat="1" ht="19" customHeight="1" thickBot="1">
      <c r="A26" s="108" t="s">
        <v>115</v>
      </c>
      <c r="B26" s="37" t="s">
        <v>46</v>
      </c>
      <c r="C26" s="63"/>
      <c r="D26" s="69"/>
      <c r="E26" s="69"/>
      <c r="F26" s="69"/>
      <c r="G26" s="69"/>
      <c r="H26" s="69"/>
      <c r="I26" s="33" t="s">
        <v>46</v>
      </c>
      <c r="J26" s="64"/>
      <c r="K26" s="70"/>
      <c r="L26" s="70"/>
      <c r="M26" s="70"/>
      <c r="N26" s="70"/>
      <c r="O26" s="70"/>
      <c r="P26" s="34" t="s">
        <v>46</v>
      </c>
      <c r="Q26" s="65"/>
      <c r="R26" s="71"/>
      <c r="S26" s="71"/>
      <c r="T26" s="71"/>
      <c r="U26" s="71"/>
      <c r="V26" s="71"/>
      <c r="W26" s="32" t="s">
        <v>46</v>
      </c>
      <c r="X26" s="66"/>
      <c r="Y26" s="72"/>
      <c r="Z26" s="72"/>
      <c r="AA26" s="72"/>
      <c r="AB26" s="72"/>
      <c r="AC26" s="72"/>
      <c r="AD26" s="39" t="s">
        <v>46</v>
      </c>
      <c r="AE26" s="67"/>
      <c r="AF26" s="73"/>
      <c r="AG26" s="73"/>
      <c r="AH26" s="73"/>
      <c r="AI26" s="73"/>
      <c r="AJ26" s="73"/>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row>
    <row r="27" spans="1:110" ht="15" customHeight="1">
      <c r="A27" s="109"/>
      <c r="B27" s="12" t="s">
        <v>3</v>
      </c>
      <c r="C27" s="41"/>
      <c r="D27" s="42"/>
      <c r="E27" s="42"/>
      <c r="F27" s="42"/>
      <c r="G27" s="42"/>
      <c r="H27" s="42"/>
      <c r="I27" s="12" t="s">
        <v>116</v>
      </c>
      <c r="J27" s="49"/>
      <c r="K27" s="50"/>
      <c r="L27" s="50"/>
      <c r="M27" s="50"/>
      <c r="N27" s="50"/>
      <c r="O27" s="51"/>
      <c r="P27" s="12" t="s">
        <v>117</v>
      </c>
      <c r="Q27" s="41"/>
      <c r="R27" s="42"/>
      <c r="S27" s="42"/>
      <c r="T27" s="42"/>
      <c r="U27" s="42"/>
      <c r="V27" s="42"/>
      <c r="W27" s="12" t="s">
        <v>118</v>
      </c>
      <c r="X27" s="49"/>
      <c r="Y27" s="50"/>
      <c r="Z27" s="50"/>
      <c r="AA27" s="50"/>
      <c r="AB27" s="50"/>
      <c r="AC27" s="51"/>
      <c r="AD27" s="12" t="s">
        <v>118</v>
      </c>
      <c r="AE27" s="49"/>
      <c r="AF27" s="50"/>
      <c r="AG27" s="50"/>
      <c r="AH27" s="50"/>
      <c r="AI27" s="50"/>
      <c r="AJ27" s="51"/>
    </row>
    <row r="28" spans="1:110">
      <c r="A28" s="109"/>
      <c r="B28" s="13" t="s">
        <v>119</v>
      </c>
      <c r="C28" s="43"/>
      <c r="D28" s="44"/>
      <c r="E28" s="44"/>
      <c r="F28" s="44"/>
      <c r="G28" s="44"/>
      <c r="H28" s="44"/>
      <c r="I28" s="13" t="s">
        <v>120</v>
      </c>
      <c r="J28" s="52"/>
      <c r="K28" s="44"/>
      <c r="L28" s="44"/>
      <c r="M28" s="44"/>
      <c r="N28" s="44"/>
      <c r="O28" s="53"/>
      <c r="P28" s="13" t="s">
        <v>121</v>
      </c>
      <c r="Q28" s="43"/>
      <c r="R28" s="44"/>
      <c r="S28" s="44"/>
      <c r="T28" s="44"/>
      <c r="U28" s="44"/>
      <c r="V28" s="44"/>
      <c r="W28" s="13" t="s">
        <v>122</v>
      </c>
      <c r="X28" s="52"/>
      <c r="Y28" s="44"/>
      <c r="Z28" s="44"/>
      <c r="AA28" s="44"/>
      <c r="AB28" s="44"/>
      <c r="AC28" s="53"/>
      <c r="AD28" s="13" t="s">
        <v>122</v>
      </c>
      <c r="AE28" s="52"/>
      <c r="AF28" s="44"/>
      <c r="AG28" s="44"/>
      <c r="AH28" s="44"/>
      <c r="AI28" s="44"/>
      <c r="AJ28" s="53"/>
    </row>
    <row r="29" spans="1:110">
      <c r="A29" s="109"/>
      <c r="B29" s="13" t="s">
        <v>2</v>
      </c>
      <c r="C29" s="43"/>
      <c r="D29" s="44"/>
      <c r="E29" s="44"/>
      <c r="F29" s="44"/>
      <c r="G29" s="44"/>
      <c r="H29" s="44"/>
      <c r="I29" s="13" t="s">
        <v>123</v>
      </c>
      <c r="J29" s="52"/>
      <c r="K29" s="44"/>
      <c r="L29" s="44"/>
      <c r="M29" s="44"/>
      <c r="N29" s="44"/>
      <c r="O29" s="53"/>
      <c r="P29" s="13" t="s">
        <v>124</v>
      </c>
      <c r="Q29" s="43"/>
      <c r="R29" s="44"/>
      <c r="S29" s="44"/>
      <c r="T29" s="44"/>
      <c r="U29" s="44"/>
      <c r="V29" s="44"/>
      <c r="W29" s="13" t="s">
        <v>125</v>
      </c>
      <c r="X29" s="52"/>
      <c r="Y29" s="44"/>
      <c r="Z29" s="44"/>
      <c r="AA29" s="44"/>
      <c r="AB29" s="44"/>
      <c r="AC29" s="53"/>
      <c r="AD29" s="13" t="s">
        <v>125</v>
      </c>
      <c r="AE29" s="52"/>
      <c r="AF29" s="44"/>
      <c r="AG29" s="44"/>
      <c r="AH29" s="44"/>
      <c r="AI29" s="44"/>
      <c r="AJ29" s="53"/>
    </row>
    <row r="30" spans="1:110">
      <c r="A30" s="109"/>
      <c r="B30" s="13" t="s">
        <v>126</v>
      </c>
      <c r="C30" s="43"/>
      <c r="D30" s="44"/>
      <c r="E30" s="44"/>
      <c r="F30" s="44"/>
      <c r="G30" s="44"/>
      <c r="H30" s="44"/>
      <c r="I30" s="13" t="s">
        <v>127</v>
      </c>
      <c r="J30" s="52"/>
      <c r="K30" s="44"/>
      <c r="L30" s="44"/>
      <c r="M30" s="44"/>
      <c r="N30" s="44"/>
      <c r="O30" s="53"/>
      <c r="P30" s="13" t="s">
        <v>128</v>
      </c>
      <c r="Q30" s="43"/>
      <c r="R30" s="44"/>
      <c r="S30" s="44"/>
      <c r="T30" s="44"/>
      <c r="U30" s="44"/>
      <c r="V30" s="44"/>
      <c r="W30" s="13" t="s">
        <v>129</v>
      </c>
      <c r="X30" s="52"/>
      <c r="Y30" s="44"/>
      <c r="Z30" s="44"/>
      <c r="AA30" s="44"/>
      <c r="AB30" s="44"/>
      <c r="AC30" s="53"/>
      <c r="AD30" s="13" t="s">
        <v>129</v>
      </c>
      <c r="AE30" s="52"/>
      <c r="AF30" s="44"/>
      <c r="AG30" s="44"/>
      <c r="AH30" s="44"/>
      <c r="AI30" s="44"/>
      <c r="AJ30" s="53"/>
    </row>
    <row r="31" spans="1:110">
      <c r="A31" s="109"/>
      <c r="B31" s="13" t="s">
        <v>130</v>
      </c>
      <c r="C31" s="43"/>
      <c r="D31" s="44"/>
      <c r="E31" s="44"/>
      <c r="F31" s="44"/>
      <c r="G31" s="44"/>
      <c r="H31" s="44"/>
      <c r="I31" s="13" t="s">
        <v>131</v>
      </c>
      <c r="J31" s="43"/>
      <c r="K31" s="44"/>
      <c r="L31" s="44"/>
      <c r="M31" s="44"/>
      <c r="N31" s="44"/>
      <c r="O31" s="44"/>
      <c r="P31" s="13" t="s">
        <v>132</v>
      </c>
      <c r="Q31" s="43"/>
      <c r="R31" s="44"/>
      <c r="S31" s="44"/>
      <c r="T31" s="44"/>
      <c r="U31" s="44"/>
      <c r="V31" s="44"/>
      <c r="W31" s="13" t="s">
        <v>133</v>
      </c>
      <c r="X31" s="52"/>
      <c r="Y31" s="44"/>
      <c r="Z31" s="44"/>
      <c r="AA31" s="44"/>
      <c r="AB31" s="44"/>
      <c r="AC31" s="53"/>
      <c r="AD31" s="13" t="s">
        <v>133</v>
      </c>
      <c r="AE31" s="52"/>
      <c r="AF31" s="44"/>
      <c r="AG31" s="44"/>
      <c r="AH31" s="44"/>
      <c r="AI31" s="44"/>
      <c r="AJ31" s="53"/>
    </row>
    <row r="32" spans="1:110" ht="16" thickBot="1">
      <c r="A32" s="109"/>
      <c r="B32" s="31"/>
      <c r="C32" s="57"/>
      <c r="D32" s="58"/>
      <c r="E32" s="58"/>
      <c r="F32" s="58"/>
      <c r="G32" s="58"/>
      <c r="H32" s="59"/>
      <c r="I32" s="31"/>
      <c r="J32" s="57"/>
      <c r="K32" s="58"/>
      <c r="L32" s="58"/>
      <c r="M32" s="58"/>
      <c r="N32" s="58"/>
      <c r="O32" s="59"/>
      <c r="P32" s="31"/>
      <c r="Q32" s="57"/>
      <c r="R32" s="58"/>
      <c r="S32" s="58"/>
      <c r="T32" s="58"/>
      <c r="U32" s="58"/>
      <c r="V32" s="59"/>
      <c r="W32" s="13" t="s">
        <v>134</v>
      </c>
      <c r="X32" s="52"/>
      <c r="Y32" s="44"/>
      <c r="Z32" s="44"/>
      <c r="AA32" s="44"/>
      <c r="AB32" s="44"/>
      <c r="AC32" s="53"/>
      <c r="AD32" s="13" t="s">
        <v>134</v>
      </c>
      <c r="AE32" s="52"/>
      <c r="AF32" s="44"/>
      <c r="AG32" s="44"/>
      <c r="AH32" s="44"/>
      <c r="AI32" s="44"/>
      <c r="AJ32" s="53"/>
    </row>
    <row r="33" spans="1:110" ht="16" thickBot="1">
      <c r="A33" s="109"/>
      <c r="B33" s="11" t="s">
        <v>50</v>
      </c>
      <c r="C33" s="45">
        <f>COUNTIF(C27:C31,"Y")</f>
        <v>0</v>
      </c>
      <c r="D33" s="46">
        <f>COUNTIF(D27:D31,"Y")</f>
        <v>0</v>
      </c>
      <c r="E33" s="46">
        <f t="shared" ref="E33:G33" si="9">COUNTIF(E27:E31,"Y")</f>
        <v>0</v>
      </c>
      <c r="F33" s="46">
        <f t="shared" si="9"/>
        <v>0</v>
      </c>
      <c r="G33" s="46">
        <f t="shared" si="9"/>
        <v>0</v>
      </c>
      <c r="H33" s="46">
        <f>COUNTIF(H27:H31,"Y")</f>
        <v>0</v>
      </c>
      <c r="I33" s="11" t="s">
        <v>50</v>
      </c>
      <c r="J33" s="60">
        <f t="shared" ref="J33:O33" si="10">COUNTIF(J27:J31,"Y")</f>
        <v>0</v>
      </c>
      <c r="K33" s="46">
        <f t="shared" si="10"/>
        <v>0</v>
      </c>
      <c r="L33" s="46">
        <f t="shared" si="10"/>
        <v>0</v>
      </c>
      <c r="M33" s="46">
        <f t="shared" si="10"/>
        <v>0</v>
      </c>
      <c r="N33" s="46">
        <f t="shared" si="10"/>
        <v>0</v>
      </c>
      <c r="O33" s="61">
        <f t="shared" si="10"/>
        <v>0</v>
      </c>
      <c r="P33" s="11" t="s">
        <v>50</v>
      </c>
      <c r="Q33" s="60">
        <f t="shared" ref="Q33:V33" si="11">COUNTIF(Q27:Q31,"Y")</f>
        <v>0</v>
      </c>
      <c r="R33" s="46">
        <f t="shared" si="11"/>
        <v>0</v>
      </c>
      <c r="S33" s="46">
        <f t="shared" si="11"/>
        <v>0</v>
      </c>
      <c r="T33" s="46">
        <f t="shared" si="11"/>
        <v>0</v>
      </c>
      <c r="U33" s="46">
        <f t="shared" si="11"/>
        <v>0</v>
      </c>
      <c r="V33" s="61">
        <f t="shared" si="11"/>
        <v>0</v>
      </c>
      <c r="W33" s="11" t="s">
        <v>50</v>
      </c>
      <c r="X33" s="60">
        <f t="shared" ref="X33:AC33" si="12">COUNTIF(X27:X32,"Y")</f>
        <v>0</v>
      </c>
      <c r="Y33" s="46">
        <f t="shared" si="12"/>
        <v>0</v>
      </c>
      <c r="Z33" s="46">
        <f t="shared" si="12"/>
        <v>0</v>
      </c>
      <c r="AA33" s="46">
        <f t="shared" si="12"/>
        <v>0</v>
      </c>
      <c r="AB33" s="46">
        <f t="shared" si="12"/>
        <v>0</v>
      </c>
      <c r="AC33" s="61">
        <f t="shared" si="12"/>
        <v>0</v>
      </c>
      <c r="AD33" s="11" t="s">
        <v>50</v>
      </c>
      <c r="AE33" s="60">
        <f t="shared" ref="AE33:AJ33" si="13">COUNTIF(AE27:AE32,"Y")</f>
        <v>0</v>
      </c>
      <c r="AF33" s="46">
        <f t="shared" si="13"/>
        <v>0</v>
      </c>
      <c r="AG33" s="46">
        <f t="shared" si="13"/>
        <v>0</v>
      </c>
      <c r="AH33" s="46">
        <f t="shared" si="13"/>
        <v>0</v>
      </c>
      <c r="AI33" s="46">
        <f t="shared" si="13"/>
        <v>0</v>
      </c>
      <c r="AJ33" s="61">
        <f t="shared" si="13"/>
        <v>0</v>
      </c>
    </row>
    <row r="34" spans="1:110" ht="16" thickBot="1">
      <c r="A34" s="110"/>
      <c r="B34" s="11" t="s">
        <v>53</v>
      </c>
      <c r="C34" s="45"/>
      <c r="D34" s="46"/>
      <c r="E34" s="46"/>
      <c r="F34" s="46"/>
      <c r="G34" s="46"/>
      <c r="H34" s="46"/>
      <c r="I34" s="11" t="s">
        <v>53</v>
      </c>
      <c r="J34" s="45"/>
      <c r="K34" s="46"/>
      <c r="L34" s="46"/>
      <c r="M34" s="46"/>
      <c r="N34" s="46"/>
      <c r="O34" s="62"/>
      <c r="P34" s="11" t="s">
        <v>53</v>
      </c>
      <c r="Q34" s="45"/>
      <c r="R34" s="46"/>
      <c r="S34" s="46"/>
      <c r="T34" s="46"/>
      <c r="U34" s="46"/>
      <c r="V34" s="62"/>
      <c r="W34" s="11" t="s">
        <v>53</v>
      </c>
      <c r="X34" s="45"/>
      <c r="Y34" s="46"/>
      <c r="Z34" s="46"/>
      <c r="AA34" s="46"/>
      <c r="AB34" s="46"/>
      <c r="AC34" s="62"/>
      <c r="AD34" s="11" t="s">
        <v>53</v>
      </c>
      <c r="AE34" s="45"/>
      <c r="AF34" s="46"/>
      <c r="AG34" s="46"/>
      <c r="AH34" s="46"/>
      <c r="AI34" s="46"/>
      <c r="AJ34" s="62"/>
    </row>
    <row r="35" spans="1:110" ht="19" customHeight="1" thickBot="1">
      <c r="A35" s="108" t="s">
        <v>135</v>
      </c>
      <c r="B35" s="37" t="s">
        <v>46</v>
      </c>
      <c r="C35" s="63"/>
      <c r="D35" s="69"/>
      <c r="E35" s="69"/>
      <c r="F35" s="69"/>
      <c r="G35" s="69"/>
      <c r="H35" s="69"/>
      <c r="I35" s="33" t="s">
        <v>46</v>
      </c>
      <c r="J35" s="64"/>
      <c r="K35" s="70"/>
      <c r="L35" s="70"/>
      <c r="M35" s="70"/>
      <c r="N35" s="70"/>
      <c r="O35" s="70"/>
      <c r="P35" s="34" t="s">
        <v>46</v>
      </c>
      <c r="Q35" s="65"/>
      <c r="R35" s="71"/>
      <c r="S35" s="71"/>
      <c r="T35" s="71"/>
      <c r="U35" s="71"/>
      <c r="V35" s="71"/>
      <c r="W35" s="32" t="s">
        <v>46</v>
      </c>
      <c r="X35" s="66"/>
      <c r="Y35" s="72"/>
      <c r="Z35" s="72"/>
      <c r="AA35" s="72"/>
      <c r="AB35" s="72"/>
      <c r="AC35" s="72"/>
      <c r="AD35" s="39" t="s">
        <v>46</v>
      </c>
      <c r="AE35" s="67"/>
      <c r="AF35" s="73"/>
      <c r="AG35" s="73"/>
      <c r="AH35" s="73"/>
      <c r="AI35" s="73"/>
      <c r="AJ35" s="73"/>
    </row>
    <row r="36" spans="1:110" s="4" customFormat="1" ht="15" customHeight="1">
      <c r="A36" s="109"/>
      <c r="B36" s="12" t="s">
        <v>1</v>
      </c>
      <c r="C36" s="41"/>
      <c r="D36" s="42"/>
      <c r="E36" s="42"/>
      <c r="F36" s="42"/>
      <c r="G36" s="42"/>
      <c r="H36" s="42"/>
      <c r="I36" s="12" t="s">
        <v>136</v>
      </c>
      <c r="J36" s="49"/>
      <c r="K36" s="50"/>
      <c r="L36" s="50"/>
      <c r="M36" s="50"/>
      <c r="N36" s="50"/>
      <c r="O36" s="51"/>
      <c r="P36" s="12" t="s">
        <v>137</v>
      </c>
      <c r="Q36" s="41"/>
      <c r="R36" s="42"/>
      <c r="S36" s="42"/>
      <c r="T36" s="42"/>
      <c r="U36" s="42"/>
      <c r="V36" s="42"/>
      <c r="W36" s="12" t="s">
        <v>138</v>
      </c>
      <c r="X36" s="49"/>
      <c r="Y36" s="50"/>
      <c r="Z36" s="50"/>
      <c r="AA36" s="50"/>
      <c r="AB36" s="50"/>
      <c r="AC36" s="51"/>
      <c r="AD36" s="12" t="s">
        <v>138</v>
      </c>
      <c r="AE36" s="49"/>
      <c r="AF36" s="50"/>
      <c r="AG36" s="50"/>
      <c r="AH36" s="50"/>
      <c r="AI36" s="50"/>
      <c r="AJ36" s="51"/>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row>
    <row r="37" spans="1:110">
      <c r="A37" s="109"/>
      <c r="B37" s="13" t="s">
        <v>139</v>
      </c>
      <c r="C37" s="43"/>
      <c r="D37" s="44"/>
      <c r="E37" s="44"/>
      <c r="F37" s="44"/>
      <c r="G37" s="44"/>
      <c r="H37" s="44"/>
      <c r="I37" s="13" t="s">
        <v>140</v>
      </c>
      <c r="J37" s="52"/>
      <c r="K37" s="44"/>
      <c r="L37" s="44"/>
      <c r="M37" s="44"/>
      <c r="N37" s="44"/>
      <c r="O37" s="53"/>
      <c r="P37" s="13" t="s">
        <v>141</v>
      </c>
      <c r="Q37" s="43"/>
      <c r="R37" s="44"/>
      <c r="S37" s="44"/>
      <c r="T37" s="44"/>
      <c r="U37" s="44"/>
      <c r="V37" s="44"/>
      <c r="W37" s="13" t="s">
        <v>142</v>
      </c>
      <c r="X37" s="52"/>
      <c r="Y37" s="44"/>
      <c r="Z37" s="44"/>
      <c r="AA37" s="44"/>
      <c r="AB37" s="44"/>
      <c r="AC37" s="53"/>
      <c r="AD37" s="13" t="s">
        <v>142</v>
      </c>
      <c r="AE37" s="52"/>
      <c r="AF37" s="44"/>
      <c r="AG37" s="44"/>
      <c r="AH37" s="44"/>
      <c r="AI37" s="44"/>
      <c r="AJ37" s="53"/>
    </row>
    <row r="38" spans="1:110">
      <c r="A38" s="109"/>
      <c r="B38" s="13" t="s">
        <v>143</v>
      </c>
      <c r="C38" s="43"/>
      <c r="D38" s="44"/>
      <c r="E38" s="44"/>
      <c r="F38" s="44"/>
      <c r="G38" s="44"/>
      <c r="H38" s="44"/>
      <c r="I38" s="13" t="s">
        <v>144</v>
      </c>
      <c r="J38" s="52"/>
      <c r="K38" s="44"/>
      <c r="L38" s="44"/>
      <c r="M38" s="44"/>
      <c r="N38" s="44"/>
      <c r="O38" s="53"/>
      <c r="P38" s="13" t="s">
        <v>145</v>
      </c>
      <c r="Q38" s="43"/>
      <c r="R38" s="44"/>
      <c r="S38" s="44"/>
      <c r="T38" s="44"/>
      <c r="U38" s="44"/>
      <c r="V38" s="44"/>
      <c r="W38" s="13" t="s">
        <v>146</v>
      </c>
      <c r="X38" s="52"/>
      <c r="Y38" s="44"/>
      <c r="Z38" s="44"/>
      <c r="AA38" s="44"/>
      <c r="AB38" s="44"/>
      <c r="AC38" s="53"/>
      <c r="AD38" s="13" t="s">
        <v>146</v>
      </c>
      <c r="AE38" s="52"/>
      <c r="AF38" s="44"/>
      <c r="AG38" s="44"/>
      <c r="AH38" s="44"/>
      <c r="AI38" s="44"/>
      <c r="AJ38" s="53"/>
    </row>
    <row r="39" spans="1:110">
      <c r="A39" s="109"/>
      <c r="B39" s="13" t="s">
        <v>147</v>
      </c>
      <c r="C39" s="43"/>
      <c r="D39" s="44"/>
      <c r="E39" s="44"/>
      <c r="F39" s="44"/>
      <c r="G39" s="44"/>
      <c r="H39" s="44"/>
      <c r="I39" s="13" t="s">
        <v>148</v>
      </c>
      <c r="J39" s="52"/>
      <c r="K39" s="44"/>
      <c r="L39" s="44"/>
      <c r="M39" s="44"/>
      <c r="N39" s="44"/>
      <c r="O39" s="53"/>
      <c r="P39" s="13" t="s">
        <v>149</v>
      </c>
      <c r="Q39" s="43"/>
      <c r="R39" s="44"/>
      <c r="S39" s="44"/>
      <c r="T39" s="44"/>
      <c r="U39" s="44"/>
      <c r="V39" s="44"/>
      <c r="W39" s="13" t="s">
        <v>150</v>
      </c>
      <c r="X39" s="52"/>
      <c r="Y39" s="44"/>
      <c r="Z39" s="44"/>
      <c r="AA39" s="44"/>
      <c r="AB39" s="44"/>
      <c r="AC39" s="53"/>
      <c r="AD39" s="13" t="s">
        <v>150</v>
      </c>
      <c r="AE39" s="52"/>
      <c r="AF39" s="44"/>
      <c r="AG39" s="44"/>
      <c r="AH39" s="44"/>
      <c r="AI39" s="44"/>
      <c r="AJ39" s="53"/>
    </row>
    <row r="40" spans="1:110">
      <c r="A40" s="109"/>
      <c r="B40" s="38"/>
      <c r="C40" s="47"/>
      <c r="D40" s="48"/>
      <c r="E40" s="48"/>
      <c r="F40" s="48"/>
      <c r="G40" s="48"/>
      <c r="H40" s="48"/>
      <c r="I40" s="30"/>
      <c r="J40" s="54"/>
      <c r="K40" s="55"/>
      <c r="L40" s="55"/>
      <c r="M40" s="55"/>
      <c r="N40" s="55"/>
      <c r="O40" s="56"/>
      <c r="P40" s="30"/>
      <c r="Q40" s="54"/>
      <c r="R40" s="55"/>
      <c r="S40" s="55"/>
      <c r="T40" s="55"/>
      <c r="U40" s="55"/>
      <c r="V40" s="56"/>
      <c r="W40" s="13" t="s">
        <v>151</v>
      </c>
      <c r="X40" s="52"/>
      <c r="Y40" s="44"/>
      <c r="Z40" s="44"/>
      <c r="AA40" s="44"/>
      <c r="AB40" s="44"/>
      <c r="AC40" s="53"/>
      <c r="AD40" s="13" t="s">
        <v>151</v>
      </c>
      <c r="AE40" s="52"/>
      <c r="AF40" s="44"/>
      <c r="AG40" s="44"/>
      <c r="AH40" s="44"/>
      <c r="AI40" s="44"/>
      <c r="AJ40" s="53"/>
    </row>
    <row r="41" spans="1:110" ht="16" thickBot="1">
      <c r="A41" s="109"/>
      <c r="B41" s="38"/>
      <c r="C41" s="47"/>
      <c r="D41" s="48"/>
      <c r="E41" s="48"/>
      <c r="F41" s="48"/>
      <c r="G41" s="48"/>
      <c r="H41" s="48"/>
      <c r="I41" s="31"/>
      <c r="J41" s="57"/>
      <c r="K41" s="58"/>
      <c r="L41" s="58"/>
      <c r="M41" s="58"/>
      <c r="N41" s="58"/>
      <c r="O41" s="59"/>
      <c r="P41" s="31"/>
      <c r="Q41" s="57"/>
      <c r="R41" s="58"/>
      <c r="S41" s="58"/>
      <c r="T41" s="58"/>
      <c r="U41" s="58"/>
      <c r="V41" s="59"/>
      <c r="W41" s="13" t="s">
        <v>152</v>
      </c>
      <c r="X41" s="52"/>
      <c r="Y41" s="44"/>
      <c r="Z41" s="44"/>
      <c r="AA41" s="44"/>
      <c r="AB41" s="44"/>
      <c r="AC41" s="53"/>
      <c r="AD41" s="13" t="s">
        <v>152</v>
      </c>
      <c r="AE41" s="52"/>
      <c r="AF41" s="44"/>
      <c r="AG41" s="44"/>
      <c r="AH41" s="44"/>
      <c r="AI41" s="44"/>
      <c r="AJ41" s="53"/>
    </row>
    <row r="42" spans="1:110" ht="15" customHeight="1" thickBot="1">
      <c r="A42" s="109"/>
      <c r="B42" s="11" t="s">
        <v>50</v>
      </c>
      <c r="C42" s="45">
        <f>COUNTIF(C36:C39,"Y")</f>
        <v>0</v>
      </c>
      <c r="D42" s="46">
        <f t="shared" ref="D42:H42" si="14">COUNTIF(D36:D39,"Y")</f>
        <v>0</v>
      </c>
      <c r="E42" s="46">
        <f t="shared" si="14"/>
        <v>0</v>
      </c>
      <c r="F42" s="46">
        <f t="shared" si="14"/>
        <v>0</v>
      </c>
      <c r="G42" s="46">
        <f t="shared" si="14"/>
        <v>0</v>
      </c>
      <c r="H42" s="46">
        <f t="shared" si="14"/>
        <v>0</v>
      </c>
      <c r="I42" s="11" t="s">
        <v>50</v>
      </c>
      <c r="J42" s="60">
        <f>COUNTIF(J36:J39,"Y")</f>
        <v>0</v>
      </c>
      <c r="K42" s="46">
        <f t="shared" ref="K42:O42" si="15">COUNTIF(K36:K39,"Y")</f>
        <v>0</v>
      </c>
      <c r="L42" s="46">
        <f t="shared" si="15"/>
        <v>0</v>
      </c>
      <c r="M42" s="46">
        <f t="shared" si="15"/>
        <v>0</v>
      </c>
      <c r="N42" s="46">
        <f t="shared" si="15"/>
        <v>0</v>
      </c>
      <c r="O42" s="61">
        <f t="shared" si="15"/>
        <v>0</v>
      </c>
      <c r="P42" s="11" t="s">
        <v>50</v>
      </c>
      <c r="Q42" s="60">
        <f>COUNTIF(Q36:Q39,"Y")</f>
        <v>0</v>
      </c>
      <c r="R42" s="46">
        <f t="shared" ref="R42:V42" si="16">COUNTIF(R36:R39,"Y")</f>
        <v>0</v>
      </c>
      <c r="S42" s="46">
        <f t="shared" si="16"/>
        <v>0</v>
      </c>
      <c r="T42" s="46">
        <f t="shared" si="16"/>
        <v>0</v>
      </c>
      <c r="U42" s="46">
        <f t="shared" si="16"/>
        <v>0</v>
      </c>
      <c r="V42" s="61">
        <f t="shared" si="16"/>
        <v>0</v>
      </c>
      <c r="W42" s="11" t="s">
        <v>50</v>
      </c>
      <c r="X42" s="60">
        <f>COUNTIF(X36:X41,"Y")</f>
        <v>0</v>
      </c>
      <c r="Y42" s="46">
        <f t="shared" ref="Y42:AC42" si="17">COUNTIF(Y36:Y41,"Y")</f>
        <v>0</v>
      </c>
      <c r="Z42" s="46">
        <f t="shared" si="17"/>
        <v>0</v>
      </c>
      <c r="AA42" s="46">
        <f t="shared" si="17"/>
        <v>0</v>
      </c>
      <c r="AB42" s="46">
        <f t="shared" si="17"/>
        <v>0</v>
      </c>
      <c r="AC42" s="61">
        <f t="shared" si="17"/>
        <v>0</v>
      </c>
      <c r="AD42" s="11" t="s">
        <v>50</v>
      </c>
      <c r="AE42" s="60">
        <f>COUNTIF(AE36:AE41,"Y")</f>
        <v>0</v>
      </c>
      <c r="AF42" s="46">
        <f t="shared" ref="AF42:AJ42" si="18">COUNTIF(AF36:AF41,"Y")</f>
        <v>0</v>
      </c>
      <c r="AG42" s="46">
        <f t="shared" si="18"/>
        <v>0</v>
      </c>
      <c r="AH42" s="46">
        <f t="shared" si="18"/>
        <v>0</v>
      </c>
      <c r="AI42" s="46">
        <f t="shared" si="18"/>
        <v>0</v>
      </c>
      <c r="AJ42" s="61">
        <f t="shared" si="18"/>
        <v>0</v>
      </c>
    </row>
    <row r="43" spans="1:110" ht="16" thickBot="1">
      <c r="A43" s="110"/>
      <c r="B43" s="11" t="s">
        <v>53</v>
      </c>
      <c r="C43" s="45"/>
      <c r="D43" s="46"/>
      <c r="E43" s="46"/>
      <c r="F43" s="46"/>
      <c r="G43" s="46"/>
      <c r="H43" s="46"/>
      <c r="I43" s="11" t="s">
        <v>53</v>
      </c>
      <c r="J43" s="45"/>
      <c r="K43" s="46"/>
      <c r="L43" s="46"/>
      <c r="M43" s="46"/>
      <c r="N43" s="46"/>
      <c r="O43" s="62"/>
      <c r="P43" s="11" t="s">
        <v>53</v>
      </c>
      <c r="Q43" s="45"/>
      <c r="R43" s="46"/>
      <c r="S43" s="46"/>
      <c r="T43" s="46"/>
      <c r="U43" s="46"/>
      <c r="V43" s="62"/>
      <c r="W43" s="11" t="s">
        <v>53</v>
      </c>
      <c r="X43" s="45"/>
      <c r="Y43" s="46"/>
      <c r="Z43" s="46"/>
      <c r="AA43" s="46"/>
      <c r="AB43" s="46"/>
      <c r="AC43" s="62"/>
      <c r="AD43" s="11" t="s">
        <v>53</v>
      </c>
      <c r="AE43" s="45"/>
      <c r="AF43" s="46"/>
      <c r="AG43" s="46"/>
      <c r="AH43" s="46"/>
      <c r="AI43" s="46"/>
      <c r="AJ43" s="62"/>
    </row>
    <row r="44" spans="1:110" s="4" customFormat="1" ht="19" customHeight="1" thickBot="1">
      <c r="A44" s="108" t="s">
        <v>153</v>
      </c>
      <c r="B44" s="37" t="s">
        <v>46</v>
      </c>
      <c r="C44" s="63"/>
      <c r="D44" s="69"/>
      <c r="E44" s="69"/>
      <c r="F44" s="69"/>
      <c r="G44" s="69"/>
      <c r="H44" s="69"/>
      <c r="I44" s="33" t="s">
        <v>46</v>
      </c>
      <c r="J44" s="64"/>
      <c r="K44" s="70"/>
      <c r="L44" s="70"/>
      <c r="M44" s="70"/>
      <c r="N44" s="70"/>
      <c r="O44" s="70"/>
      <c r="P44" s="34" t="s">
        <v>46</v>
      </c>
      <c r="Q44" s="65"/>
      <c r="R44" s="71"/>
      <c r="S44" s="71"/>
      <c r="T44" s="71"/>
      <c r="U44" s="71"/>
      <c r="V44" s="71"/>
      <c r="W44" s="32" t="s">
        <v>46</v>
      </c>
      <c r="X44" s="66"/>
      <c r="Y44" s="72"/>
      <c r="Z44" s="72"/>
      <c r="AA44" s="72"/>
      <c r="AB44" s="72"/>
      <c r="AC44" s="72"/>
      <c r="AD44" s="39" t="s">
        <v>46</v>
      </c>
      <c r="AE44" s="67"/>
      <c r="AF44" s="73"/>
      <c r="AG44" s="73"/>
      <c r="AH44" s="73"/>
      <c r="AI44" s="73"/>
      <c r="AJ44" s="73"/>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row>
    <row r="45" spans="1:110" s="7" customFormat="1" ht="15" customHeight="1">
      <c r="A45" s="109"/>
      <c r="B45" s="12" t="s">
        <v>0</v>
      </c>
      <c r="C45" s="41"/>
      <c r="D45" s="42"/>
      <c r="E45" s="42"/>
      <c r="F45" s="42"/>
      <c r="G45" s="42"/>
      <c r="H45" s="42"/>
      <c r="I45" s="12" t="s">
        <v>154</v>
      </c>
      <c r="J45" s="49"/>
      <c r="K45" s="50"/>
      <c r="L45" s="50"/>
      <c r="M45" s="50"/>
      <c r="N45" s="50"/>
      <c r="O45" s="51"/>
      <c r="P45" s="12" t="s">
        <v>155</v>
      </c>
      <c r="Q45" s="41"/>
      <c r="R45" s="42"/>
      <c r="S45" s="42"/>
      <c r="T45" s="42"/>
      <c r="U45" s="42"/>
      <c r="V45" s="42"/>
      <c r="W45" s="12" t="s">
        <v>156</v>
      </c>
      <c r="X45" s="49"/>
      <c r="Y45" s="50"/>
      <c r="Z45" s="50"/>
      <c r="AA45" s="50"/>
      <c r="AB45" s="50"/>
      <c r="AC45" s="51"/>
      <c r="AD45" s="12" t="s">
        <v>156</v>
      </c>
      <c r="AE45" s="49"/>
      <c r="AF45" s="50"/>
      <c r="AG45" s="50"/>
      <c r="AH45" s="50"/>
      <c r="AI45" s="50"/>
      <c r="AJ45" s="51"/>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row>
    <row r="46" spans="1:110">
      <c r="A46" s="109"/>
      <c r="B46" s="13" t="s">
        <v>157</v>
      </c>
      <c r="C46" s="43"/>
      <c r="D46" s="44"/>
      <c r="E46" s="44"/>
      <c r="F46" s="44"/>
      <c r="G46" s="44"/>
      <c r="H46" s="44"/>
      <c r="I46" s="13" t="s">
        <v>158</v>
      </c>
      <c r="J46" s="52"/>
      <c r="K46" s="44"/>
      <c r="L46" s="44"/>
      <c r="M46" s="44"/>
      <c r="N46" s="44"/>
      <c r="O46" s="53"/>
      <c r="P46" s="13" t="s">
        <v>159</v>
      </c>
      <c r="Q46" s="43"/>
      <c r="R46" s="44"/>
      <c r="S46" s="44"/>
      <c r="T46" s="44"/>
      <c r="U46" s="44"/>
      <c r="V46" s="44"/>
      <c r="W46" s="13" t="s">
        <v>160</v>
      </c>
      <c r="X46" s="52"/>
      <c r="Y46" s="44"/>
      <c r="Z46" s="44"/>
      <c r="AA46" s="44"/>
      <c r="AB46" s="44"/>
      <c r="AC46" s="53"/>
      <c r="AD46" s="13" t="s">
        <v>160</v>
      </c>
      <c r="AE46" s="52"/>
      <c r="AF46" s="44"/>
      <c r="AG46" s="44"/>
      <c r="AH46" s="44"/>
      <c r="AI46" s="44"/>
      <c r="AJ46" s="53"/>
    </row>
    <row r="47" spans="1:110">
      <c r="A47" s="109"/>
      <c r="B47" s="13" t="s">
        <v>161</v>
      </c>
      <c r="C47" s="43"/>
      <c r="D47" s="44"/>
      <c r="E47" s="44"/>
      <c r="F47" s="44"/>
      <c r="G47" s="44"/>
      <c r="H47" s="44"/>
      <c r="I47" s="13" t="s">
        <v>162</v>
      </c>
      <c r="J47" s="52"/>
      <c r="K47" s="44"/>
      <c r="L47" s="44"/>
      <c r="M47" s="44"/>
      <c r="N47" s="44"/>
      <c r="O47" s="53"/>
      <c r="P47" s="13" t="s">
        <v>163</v>
      </c>
      <c r="Q47" s="43"/>
      <c r="R47" s="44"/>
      <c r="S47" s="44"/>
      <c r="T47" s="44"/>
      <c r="U47" s="44"/>
      <c r="V47" s="44"/>
      <c r="W47" s="13" t="s">
        <v>164</v>
      </c>
      <c r="X47" s="52"/>
      <c r="Y47" s="44"/>
      <c r="Z47" s="44"/>
      <c r="AA47" s="44"/>
      <c r="AB47" s="44"/>
      <c r="AC47" s="53"/>
      <c r="AD47" s="13" t="s">
        <v>164</v>
      </c>
      <c r="AE47" s="52"/>
      <c r="AF47" s="44"/>
      <c r="AG47" s="44"/>
      <c r="AH47" s="44"/>
      <c r="AI47" s="44"/>
      <c r="AJ47" s="53"/>
    </row>
    <row r="48" spans="1:110">
      <c r="A48" s="109"/>
      <c r="B48" s="13" t="s">
        <v>165</v>
      </c>
      <c r="C48" s="43"/>
      <c r="D48" s="44"/>
      <c r="E48" s="44"/>
      <c r="F48" s="44"/>
      <c r="G48" s="44"/>
      <c r="H48" s="44"/>
      <c r="I48" s="13" t="s">
        <v>166</v>
      </c>
      <c r="J48" s="52"/>
      <c r="K48" s="44"/>
      <c r="L48" s="44"/>
      <c r="M48" s="44"/>
      <c r="N48" s="44"/>
      <c r="O48" s="53"/>
      <c r="P48" s="13" t="s">
        <v>167</v>
      </c>
      <c r="Q48" s="43"/>
      <c r="R48" s="44"/>
      <c r="S48" s="44"/>
      <c r="T48" s="44"/>
      <c r="U48" s="44"/>
      <c r="V48" s="44"/>
      <c r="W48" s="13" t="s">
        <v>168</v>
      </c>
      <c r="X48" s="52"/>
      <c r="Y48" s="44"/>
      <c r="Z48" s="44"/>
      <c r="AA48" s="44"/>
      <c r="AB48" s="44"/>
      <c r="AC48" s="53"/>
      <c r="AD48" s="13" t="s">
        <v>168</v>
      </c>
      <c r="AE48" s="52"/>
      <c r="AF48" s="44"/>
      <c r="AG48" s="44"/>
      <c r="AH48" s="44"/>
      <c r="AI48" s="44"/>
      <c r="AJ48" s="53"/>
    </row>
    <row r="49" spans="1:110">
      <c r="A49" s="109"/>
      <c r="B49" s="38"/>
      <c r="C49" s="47"/>
      <c r="D49" s="48"/>
      <c r="E49" s="48"/>
      <c r="F49" s="48"/>
      <c r="G49" s="48"/>
      <c r="H49" s="48"/>
      <c r="I49" s="30"/>
      <c r="J49" s="54"/>
      <c r="K49" s="55"/>
      <c r="L49" s="55"/>
      <c r="M49" s="55"/>
      <c r="N49" s="55"/>
      <c r="O49" s="56"/>
      <c r="P49" s="30"/>
      <c r="Q49" s="54"/>
      <c r="R49" s="55"/>
      <c r="S49" s="55"/>
      <c r="T49" s="55"/>
      <c r="U49" s="55"/>
      <c r="V49" s="56"/>
      <c r="W49" s="13" t="s">
        <v>169</v>
      </c>
      <c r="X49" s="52"/>
      <c r="Y49" s="44"/>
      <c r="Z49" s="44"/>
      <c r="AA49" s="44"/>
      <c r="AB49" s="44"/>
      <c r="AC49" s="53"/>
      <c r="AD49" s="13" t="s">
        <v>169</v>
      </c>
      <c r="AE49" s="52"/>
      <c r="AF49" s="44"/>
      <c r="AG49" s="44"/>
      <c r="AH49" s="44"/>
      <c r="AI49" s="44"/>
      <c r="AJ49" s="53"/>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ht="16" thickBot="1">
      <c r="A50" s="109"/>
      <c r="B50" s="38"/>
      <c r="C50" s="47"/>
      <c r="D50" s="48"/>
      <c r="E50" s="48"/>
      <c r="F50" s="48"/>
      <c r="G50" s="48"/>
      <c r="H50" s="48"/>
      <c r="I50" s="31"/>
      <c r="J50" s="57"/>
      <c r="K50" s="58"/>
      <c r="L50" s="58"/>
      <c r="M50" s="58"/>
      <c r="N50" s="58"/>
      <c r="O50" s="59"/>
      <c r="P50" s="31"/>
      <c r="Q50" s="57"/>
      <c r="R50" s="58"/>
      <c r="S50" s="58"/>
      <c r="T50" s="58"/>
      <c r="U50" s="58"/>
      <c r="V50" s="59"/>
      <c r="W50" s="13" t="s">
        <v>170</v>
      </c>
      <c r="X50" s="52"/>
      <c r="Y50" s="44"/>
      <c r="Z50" s="44"/>
      <c r="AA50" s="44"/>
      <c r="AB50" s="44"/>
      <c r="AC50" s="53"/>
      <c r="AD50" s="13" t="s">
        <v>170</v>
      </c>
      <c r="AE50" s="52"/>
      <c r="AF50" s="44"/>
      <c r="AG50" s="44"/>
      <c r="AH50" s="44"/>
      <c r="AI50" s="44"/>
      <c r="AJ50" s="53"/>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ht="15" customHeight="1" thickBot="1">
      <c r="A51" s="109"/>
      <c r="B51" s="11" t="s">
        <v>50</v>
      </c>
      <c r="C51" s="45">
        <f>COUNTIF(C45:C48,"Y")</f>
        <v>0</v>
      </c>
      <c r="D51" s="46">
        <f t="shared" ref="D51:H51" si="19">COUNTIF(D45:D48,"Y")</f>
        <v>0</v>
      </c>
      <c r="E51" s="46">
        <f t="shared" si="19"/>
        <v>0</v>
      </c>
      <c r="F51" s="46">
        <f t="shared" si="19"/>
        <v>0</v>
      </c>
      <c r="G51" s="46">
        <f t="shared" si="19"/>
        <v>0</v>
      </c>
      <c r="H51" s="46">
        <f t="shared" si="19"/>
        <v>0</v>
      </c>
      <c r="I51" s="11" t="s">
        <v>50</v>
      </c>
      <c r="J51" s="60">
        <f>COUNTIF(J45:J48,"Y")</f>
        <v>0</v>
      </c>
      <c r="K51" s="46">
        <f t="shared" ref="K51:O51" si="20">COUNTIF(K45:K48,"Y")</f>
        <v>0</v>
      </c>
      <c r="L51" s="46">
        <f t="shared" si="20"/>
        <v>0</v>
      </c>
      <c r="M51" s="46">
        <f t="shared" si="20"/>
        <v>0</v>
      </c>
      <c r="N51" s="46">
        <f t="shared" si="20"/>
        <v>0</v>
      </c>
      <c r="O51" s="61">
        <f t="shared" si="20"/>
        <v>0</v>
      </c>
      <c r="P51" s="11" t="s">
        <v>50</v>
      </c>
      <c r="Q51" s="60">
        <f>COUNTIF(Q45:Q48,"Y")</f>
        <v>0</v>
      </c>
      <c r="R51" s="46">
        <f t="shared" ref="R51:V51" si="21">COUNTIF(R45:R48,"Y")</f>
        <v>0</v>
      </c>
      <c r="S51" s="46">
        <f t="shared" si="21"/>
        <v>0</v>
      </c>
      <c r="T51" s="46">
        <f t="shared" si="21"/>
        <v>0</v>
      </c>
      <c r="U51" s="46">
        <f t="shared" si="21"/>
        <v>0</v>
      </c>
      <c r="V51" s="61">
        <f t="shared" si="21"/>
        <v>0</v>
      </c>
      <c r="W51" s="11" t="s">
        <v>50</v>
      </c>
      <c r="X51" s="60">
        <f>COUNTIF(X45:X50,"Y")</f>
        <v>0</v>
      </c>
      <c r="Y51" s="46">
        <f t="shared" ref="Y51:AC51" si="22">COUNTIF(Y45:Y50,"Y")</f>
        <v>0</v>
      </c>
      <c r="Z51" s="46">
        <f t="shared" si="22"/>
        <v>0</v>
      </c>
      <c r="AA51" s="46">
        <f t="shared" si="22"/>
        <v>0</v>
      </c>
      <c r="AB51" s="46">
        <f t="shared" si="22"/>
        <v>0</v>
      </c>
      <c r="AC51" s="61">
        <f t="shared" si="22"/>
        <v>0</v>
      </c>
      <c r="AD51" s="11" t="s">
        <v>50</v>
      </c>
      <c r="AE51" s="60">
        <f>COUNTIF(AE45:AE50,"Y")</f>
        <v>0</v>
      </c>
      <c r="AF51" s="46">
        <f t="shared" ref="AF51:AJ51" si="23">COUNTIF(AF45:AF50,"Y")</f>
        <v>0</v>
      </c>
      <c r="AG51" s="46">
        <f t="shared" si="23"/>
        <v>0</v>
      </c>
      <c r="AH51" s="46">
        <f t="shared" si="23"/>
        <v>0</v>
      </c>
      <c r="AI51" s="46">
        <f t="shared" si="23"/>
        <v>0</v>
      </c>
      <c r="AJ51" s="61">
        <f t="shared" si="23"/>
        <v>0</v>
      </c>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ht="16" thickBot="1">
      <c r="A52" s="110"/>
      <c r="B52" s="11" t="s">
        <v>53</v>
      </c>
      <c r="C52" s="45"/>
      <c r="D52" s="46"/>
      <c r="E52" s="46"/>
      <c r="F52" s="46"/>
      <c r="G52" s="46"/>
      <c r="H52" s="46"/>
      <c r="I52" s="11" t="s">
        <v>53</v>
      </c>
      <c r="J52" s="45"/>
      <c r="K52" s="46"/>
      <c r="L52" s="46"/>
      <c r="M52" s="46"/>
      <c r="N52" s="46"/>
      <c r="O52" s="62"/>
      <c r="P52" s="11" t="s">
        <v>53</v>
      </c>
      <c r="Q52" s="45"/>
      <c r="R52" s="46"/>
      <c r="S52" s="46"/>
      <c r="T52" s="46"/>
      <c r="U52" s="46"/>
      <c r="V52" s="62"/>
      <c r="W52" s="11" t="s">
        <v>53</v>
      </c>
      <c r="X52" s="45"/>
      <c r="Y52" s="46"/>
      <c r="Z52" s="46"/>
      <c r="AA52" s="46"/>
      <c r="AB52" s="46"/>
      <c r="AC52" s="62"/>
      <c r="AD52" s="11" t="s">
        <v>53</v>
      </c>
      <c r="AE52" s="45"/>
      <c r="AF52" s="46"/>
      <c r="AG52" s="46"/>
      <c r="AH52" s="46"/>
      <c r="AI52" s="46"/>
      <c r="AJ52" s="6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ht="19" customHeight="1" thickBot="1">
      <c r="A53" s="108" t="s">
        <v>171</v>
      </c>
      <c r="B53" s="37" t="s">
        <v>46</v>
      </c>
      <c r="C53" s="63"/>
      <c r="D53" s="69"/>
      <c r="E53" s="69"/>
      <c r="F53" s="69"/>
      <c r="G53" s="69"/>
      <c r="H53" s="69"/>
      <c r="I53" s="33" t="s">
        <v>46</v>
      </c>
      <c r="J53" s="64"/>
      <c r="K53" s="70"/>
      <c r="L53" s="70"/>
      <c r="M53" s="70"/>
      <c r="N53" s="70"/>
      <c r="O53" s="70"/>
      <c r="P53" s="34" t="s">
        <v>46</v>
      </c>
      <c r="Q53" s="65"/>
      <c r="R53" s="71"/>
      <c r="S53" s="71"/>
      <c r="T53" s="71"/>
      <c r="U53" s="71"/>
      <c r="V53" s="71"/>
      <c r="W53" s="32" t="s">
        <v>46</v>
      </c>
      <c r="X53" s="66"/>
      <c r="Y53" s="72"/>
      <c r="Z53" s="72"/>
      <c r="AA53" s="72"/>
      <c r="AB53" s="72"/>
      <c r="AC53" s="72"/>
      <c r="AD53" s="39" t="s">
        <v>46</v>
      </c>
      <c r="AE53" s="67"/>
      <c r="AF53" s="73"/>
      <c r="AG53" s="73"/>
      <c r="AH53" s="73"/>
      <c r="AI53" s="73"/>
      <c r="AJ53" s="73"/>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ht="15" customHeight="1">
      <c r="A54" s="109"/>
      <c r="B54" s="12" t="s">
        <v>172</v>
      </c>
      <c r="C54" s="41"/>
      <c r="D54" s="42"/>
      <c r="E54" s="42"/>
      <c r="F54" s="42"/>
      <c r="G54" s="42"/>
      <c r="H54" s="42"/>
      <c r="I54" s="12" t="s">
        <v>173</v>
      </c>
      <c r="J54" s="49"/>
      <c r="K54" s="50"/>
      <c r="L54" s="50"/>
      <c r="M54" s="50"/>
      <c r="N54" s="50"/>
      <c r="O54" s="51"/>
      <c r="P54" s="12" t="s">
        <v>174</v>
      </c>
      <c r="Q54" s="41"/>
      <c r="R54" s="42"/>
      <c r="S54" s="42"/>
      <c r="T54" s="42"/>
      <c r="U54" s="42"/>
      <c r="V54" s="42"/>
      <c r="W54" s="12" t="s">
        <v>175</v>
      </c>
      <c r="X54" s="49"/>
      <c r="Y54" s="50"/>
      <c r="Z54" s="50"/>
      <c r="AA54" s="50"/>
      <c r="AB54" s="50"/>
      <c r="AC54" s="51"/>
      <c r="AD54" s="12" t="s">
        <v>175</v>
      </c>
      <c r="AE54" s="49"/>
      <c r="AF54" s="50"/>
      <c r="AG54" s="50"/>
      <c r="AH54" s="50"/>
      <c r="AI54" s="50"/>
      <c r="AJ54" s="5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 r="A55" s="109"/>
      <c r="B55" s="13" t="s">
        <v>176</v>
      </c>
      <c r="C55" s="43"/>
      <c r="D55" s="44"/>
      <c r="E55" s="44"/>
      <c r="F55" s="44"/>
      <c r="G55" s="44"/>
      <c r="H55" s="44"/>
      <c r="I55" s="13" t="s">
        <v>177</v>
      </c>
      <c r="J55" s="52"/>
      <c r="K55" s="44"/>
      <c r="L55" s="44"/>
      <c r="M55" s="44"/>
      <c r="N55" s="44"/>
      <c r="O55" s="53"/>
      <c r="P55" s="13" t="s">
        <v>178</v>
      </c>
      <c r="Q55" s="43"/>
      <c r="R55" s="44"/>
      <c r="S55" s="44"/>
      <c r="T55" s="44"/>
      <c r="U55" s="44"/>
      <c r="V55" s="44"/>
      <c r="W55" s="13" t="s">
        <v>179</v>
      </c>
      <c r="X55" s="52"/>
      <c r="Y55" s="44"/>
      <c r="Z55" s="44"/>
      <c r="AA55" s="44"/>
      <c r="AB55" s="44"/>
      <c r="AC55" s="53"/>
      <c r="AD55" s="13" t="s">
        <v>179</v>
      </c>
      <c r="AE55" s="52"/>
      <c r="AF55" s="44"/>
      <c r="AG55" s="44"/>
      <c r="AH55" s="44"/>
      <c r="AI55" s="44"/>
      <c r="AJ55" s="53"/>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 r="A56" s="109"/>
      <c r="B56" s="13" t="s">
        <v>180</v>
      </c>
      <c r="C56" s="43"/>
      <c r="D56" s="44"/>
      <c r="E56" s="44"/>
      <c r="F56" s="44"/>
      <c r="G56" s="44"/>
      <c r="H56" s="44"/>
      <c r="I56" s="13" t="s">
        <v>181</v>
      </c>
      <c r="J56" s="52"/>
      <c r="K56" s="44"/>
      <c r="L56" s="44"/>
      <c r="M56" s="44"/>
      <c r="N56" s="44"/>
      <c r="O56" s="53"/>
      <c r="P56" s="13" t="s">
        <v>182</v>
      </c>
      <c r="Q56" s="43"/>
      <c r="R56" s="44"/>
      <c r="S56" s="44"/>
      <c r="T56" s="44"/>
      <c r="U56" s="44"/>
      <c r="V56" s="44"/>
      <c r="W56" s="13" t="s">
        <v>183</v>
      </c>
      <c r="X56" s="52"/>
      <c r="Y56" s="44"/>
      <c r="Z56" s="44"/>
      <c r="AA56" s="44"/>
      <c r="AB56" s="44"/>
      <c r="AC56" s="53"/>
      <c r="AD56" s="13" t="s">
        <v>183</v>
      </c>
      <c r="AE56" s="52"/>
      <c r="AF56" s="44"/>
      <c r="AG56" s="44"/>
      <c r="AH56" s="44"/>
      <c r="AI56" s="44"/>
      <c r="AJ56" s="53"/>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 r="A57" s="109"/>
      <c r="B57" s="13" t="s">
        <v>184</v>
      </c>
      <c r="C57" s="43"/>
      <c r="D57" s="44"/>
      <c r="E57" s="44"/>
      <c r="F57" s="44"/>
      <c r="G57" s="44"/>
      <c r="H57" s="44"/>
      <c r="I57" s="13" t="s">
        <v>185</v>
      </c>
      <c r="J57" s="52"/>
      <c r="K57" s="44"/>
      <c r="L57" s="44"/>
      <c r="M57" s="44"/>
      <c r="N57" s="44"/>
      <c r="O57" s="53"/>
      <c r="P57" s="13" t="s">
        <v>186</v>
      </c>
      <c r="Q57" s="43"/>
      <c r="R57" s="44"/>
      <c r="S57" s="44"/>
      <c r="T57" s="44"/>
      <c r="U57" s="44"/>
      <c r="V57" s="44"/>
      <c r="W57" s="13" t="s">
        <v>187</v>
      </c>
      <c r="X57" s="52"/>
      <c r="Y57" s="44"/>
      <c r="Z57" s="44"/>
      <c r="AA57" s="44"/>
      <c r="AB57" s="44"/>
      <c r="AC57" s="53"/>
      <c r="AD57" s="13" t="s">
        <v>187</v>
      </c>
      <c r="AE57" s="52"/>
      <c r="AF57" s="44"/>
      <c r="AG57" s="44"/>
      <c r="AH57" s="44"/>
      <c r="AI57" s="44"/>
      <c r="AJ57" s="53"/>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 r="A58" s="109"/>
      <c r="B58" s="38"/>
      <c r="C58" s="47"/>
      <c r="D58" s="48"/>
      <c r="E58" s="48"/>
      <c r="F58" s="48"/>
      <c r="G58" s="48"/>
      <c r="H58" s="48"/>
      <c r="I58" s="30"/>
      <c r="J58" s="54"/>
      <c r="K58" s="55"/>
      <c r="L58" s="55"/>
      <c r="M58" s="55"/>
      <c r="N58" s="55"/>
      <c r="O58" s="56"/>
      <c r="P58" s="30"/>
      <c r="Q58" s="54"/>
      <c r="R58" s="55"/>
      <c r="S58" s="55"/>
      <c r="T58" s="55"/>
      <c r="U58" s="55"/>
      <c r="V58" s="56"/>
      <c r="W58" s="13" t="s">
        <v>188</v>
      </c>
      <c r="X58" s="52"/>
      <c r="Y58" s="44"/>
      <c r="Z58" s="44"/>
      <c r="AA58" s="44"/>
      <c r="AB58" s="44"/>
      <c r="AC58" s="53"/>
      <c r="AD58" s="13" t="s">
        <v>188</v>
      </c>
      <c r="AE58" s="52"/>
      <c r="AF58" s="44"/>
      <c r="AG58" s="44"/>
      <c r="AH58" s="44"/>
      <c r="AI58" s="44"/>
      <c r="AJ58" s="53"/>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ht="16" thickBot="1">
      <c r="A59" s="109"/>
      <c r="B59" s="38"/>
      <c r="C59" s="47"/>
      <c r="D59" s="48"/>
      <c r="E59" s="48"/>
      <c r="F59" s="48"/>
      <c r="G59" s="48"/>
      <c r="H59" s="48"/>
      <c r="I59" s="31"/>
      <c r="J59" s="57"/>
      <c r="K59" s="58"/>
      <c r="L59" s="58"/>
      <c r="M59" s="58"/>
      <c r="N59" s="58"/>
      <c r="O59" s="59"/>
      <c r="P59" s="31"/>
      <c r="Q59" s="57"/>
      <c r="R59" s="58"/>
      <c r="S59" s="58"/>
      <c r="T59" s="58"/>
      <c r="U59" s="58"/>
      <c r="V59" s="59"/>
      <c r="W59" s="13" t="s">
        <v>189</v>
      </c>
      <c r="X59" s="52"/>
      <c r="Y59" s="44"/>
      <c r="Z59" s="44"/>
      <c r="AA59" s="44"/>
      <c r="AB59" s="44"/>
      <c r="AC59" s="53"/>
      <c r="AD59" s="13" t="s">
        <v>189</v>
      </c>
      <c r="AE59" s="52"/>
      <c r="AF59" s="44"/>
      <c r="AG59" s="44"/>
      <c r="AH59" s="44"/>
      <c r="AI59" s="44"/>
      <c r="AJ59" s="53"/>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ht="15" customHeight="1" thickBot="1">
      <c r="A60" s="109"/>
      <c r="B60" s="11" t="s">
        <v>50</v>
      </c>
      <c r="C60" s="45">
        <f>COUNTIF(C54:C57,"Y")</f>
        <v>0</v>
      </c>
      <c r="D60" s="46">
        <f t="shared" ref="D60:H60" si="24">COUNTIF(D54:D57,"Y")</f>
        <v>0</v>
      </c>
      <c r="E60" s="46">
        <f t="shared" si="24"/>
        <v>0</v>
      </c>
      <c r="F60" s="46">
        <f t="shared" si="24"/>
        <v>0</v>
      </c>
      <c r="G60" s="46">
        <f t="shared" si="24"/>
        <v>0</v>
      </c>
      <c r="H60" s="46">
        <f t="shared" si="24"/>
        <v>0</v>
      </c>
      <c r="I60" s="11" t="s">
        <v>50</v>
      </c>
      <c r="J60" s="60">
        <f>COUNTIF(J54:J57,"Y")</f>
        <v>0</v>
      </c>
      <c r="K60" s="46">
        <f t="shared" ref="K60:O60" si="25">COUNTIF(K54:K57,"Y")</f>
        <v>0</v>
      </c>
      <c r="L60" s="46">
        <f t="shared" si="25"/>
        <v>0</v>
      </c>
      <c r="M60" s="46">
        <f t="shared" si="25"/>
        <v>0</v>
      </c>
      <c r="N60" s="46">
        <f t="shared" si="25"/>
        <v>0</v>
      </c>
      <c r="O60" s="61">
        <f t="shared" si="25"/>
        <v>0</v>
      </c>
      <c r="P60" s="11" t="s">
        <v>50</v>
      </c>
      <c r="Q60" s="60">
        <f>COUNTIF(Q54:Q57,"Y")</f>
        <v>0</v>
      </c>
      <c r="R60" s="46">
        <f t="shared" ref="R60:V60" si="26">COUNTIF(R54:R57,"Y")</f>
        <v>0</v>
      </c>
      <c r="S60" s="46">
        <f t="shared" si="26"/>
        <v>0</v>
      </c>
      <c r="T60" s="46">
        <f t="shared" si="26"/>
        <v>0</v>
      </c>
      <c r="U60" s="46">
        <f t="shared" si="26"/>
        <v>0</v>
      </c>
      <c r="V60" s="61">
        <f t="shared" si="26"/>
        <v>0</v>
      </c>
      <c r="W60" s="11" t="s">
        <v>50</v>
      </c>
      <c r="X60" s="60">
        <f>COUNTIF(X54:X59,"Y")</f>
        <v>0</v>
      </c>
      <c r="Y60" s="46">
        <f t="shared" ref="Y60:AC60" si="27">COUNTIF(Y54:Y59,"Y")</f>
        <v>0</v>
      </c>
      <c r="Z60" s="46">
        <f t="shared" si="27"/>
        <v>0</v>
      </c>
      <c r="AA60" s="46">
        <f t="shared" si="27"/>
        <v>0</v>
      </c>
      <c r="AB60" s="46">
        <f t="shared" si="27"/>
        <v>0</v>
      </c>
      <c r="AC60" s="61">
        <f t="shared" si="27"/>
        <v>0</v>
      </c>
      <c r="AD60" s="11" t="s">
        <v>50</v>
      </c>
      <c r="AE60" s="60">
        <f>COUNTIF(AE54:AE59,"Y")</f>
        <v>0</v>
      </c>
      <c r="AF60" s="46">
        <f t="shared" ref="AF60:AJ60" si="28">COUNTIF(AF54:AF59,"Y")</f>
        <v>0</v>
      </c>
      <c r="AG60" s="46">
        <f t="shared" si="28"/>
        <v>0</v>
      </c>
      <c r="AH60" s="46">
        <f t="shared" si="28"/>
        <v>0</v>
      </c>
      <c r="AI60" s="46">
        <f t="shared" si="28"/>
        <v>0</v>
      </c>
      <c r="AJ60" s="61">
        <f t="shared" si="28"/>
        <v>0</v>
      </c>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ht="16" thickBot="1">
      <c r="A61" s="110"/>
      <c r="B61" s="11" t="s">
        <v>53</v>
      </c>
      <c r="C61" s="45"/>
      <c r="D61" s="46"/>
      <c r="E61" s="46"/>
      <c r="F61" s="46"/>
      <c r="G61" s="46"/>
      <c r="H61" s="46"/>
      <c r="I61" s="11" t="s">
        <v>53</v>
      </c>
      <c r="J61" s="45"/>
      <c r="K61" s="46"/>
      <c r="L61" s="46"/>
      <c r="M61" s="46"/>
      <c r="N61" s="46"/>
      <c r="O61" s="62"/>
      <c r="P61" s="11" t="s">
        <v>53</v>
      </c>
      <c r="Q61" s="45"/>
      <c r="R61" s="46"/>
      <c r="S61" s="46"/>
      <c r="T61" s="46"/>
      <c r="U61" s="46"/>
      <c r="V61" s="62"/>
      <c r="W61" s="11" t="s">
        <v>53</v>
      </c>
      <c r="X61" s="45"/>
      <c r="Y61" s="46"/>
      <c r="Z61" s="46"/>
      <c r="AA61" s="46"/>
      <c r="AB61" s="46"/>
      <c r="AC61" s="62"/>
      <c r="AD61" s="11" t="s">
        <v>53</v>
      </c>
      <c r="AE61" s="45"/>
      <c r="AF61" s="46"/>
      <c r="AG61" s="46"/>
      <c r="AH61" s="46"/>
      <c r="AI61" s="46"/>
      <c r="AJ61" s="62"/>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1" customFormat="1"/>
    <row r="66" s="1" customFormat="1"/>
    <row r="67" s="1" customFormat="1"/>
  </sheetData>
  <mergeCells count="28">
    <mergeCell ref="A1:B1"/>
    <mergeCell ref="C1:D1"/>
    <mergeCell ref="F1:O1"/>
    <mergeCell ref="A2:B2"/>
    <mergeCell ref="C2:D2"/>
    <mergeCell ref="A26:A34"/>
    <mergeCell ref="A35:A43"/>
    <mergeCell ref="A44:A52"/>
    <mergeCell ref="A53:A61"/>
    <mergeCell ref="O3:O4"/>
    <mergeCell ref="B7:H7"/>
    <mergeCell ref="I7:O7"/>
    <mergeCell ref="A3:B3"/>
    <mergeCell ref="C3:D3"/>
    <mergeCell ref="F3:F4"/>
    <mergeCell ref="A8:A16"/>
    <mergeCell ref="A17:A25"/>
    <mergeCell ref="AD7:AJ7"/>
    <mergeCell ref="P7:V7"/>
    <mergeCell ref="W7:AC7"/>
    <mergeCell ref="G3:G4"/>
    <mergeCell ref="H3:H4"/>
    <mergeCell ref="I3:I4"/>
    <mergeCell ref="J3:J4"/>
    <mergeCell ref="K3:K4"/>
    <mergeCell ref="L3:L4"/>
    <mergeCell ref="M3:M4"/>
    <mergeCell ref="N3:N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11" t="s">
        <v>36</v>
      </c>
      <c r="B1" s="112"/>
      <c r="C1" s="124"/>
      <c r="D1" s="125"/>
      <c r="F1" s="132" t="s">
        <v>51</v>
      </c>
      <c r="G1" s="133"/>
      <c r="H1" s="133"/>
      <c r="I1" s="133"/>
      <c r="J1" s="133"/>
      <c r="K1" s="133"/>
      <c r="L1" s="133"/>
      <c r="M1" s="133"/>
      <c r="N1" s="133"/>
      <c r="O1" s="133"/>
    </row>
    <row r="2" spans="1:110" ht="16" thickBot="1">
      <c r="A2" s="130" t="s">
        <v>5</v>
      </c>
      <c r="B2" s="131"/>
      <c r="C2" s="128"/>
      <c r="D2" s="129"/>
      <c r="F2" s="75" t="s">
        <v>65</v>
      </c>
      <c r="G2" s="74"/>
      <c r="H2" s="74"/>
      <c r="I2" s="74"/>
      <c r="J2" s="74"/>
      <c r="K2" s="74"/>
      <c r="L2" s="74"/>
      <c r="M2" s="74"/>
      <c r="N2" s="74"/>
      <c r="O2" s="74"/>
    </row>
    <row r="3" spans="1:110" ht="16" customHeight="1" thickBot="1">
      <c r="A3" s="113" t="s">
        <v>52</v>
      </c>
      <c r="B3" s="114"/>
      <c r="C3" s="126"/>
      <c r="D3" s="127"/>
      <c r="F3" s="118" t="s">
        <v>47</v>
      </c>
      <c r="G3" s="120">
        <f>IF(AND(OR(C25="Y",D25="Y",E25="Y",F25="Y",G25="Y",H25="Y"),OR(C34="Y",D34="Y",E34="Y",F34="Y",G34="Y",H34="Y"),OR(C43="Y",D43="Y",E43="Y",F43="Y",G43="Y",H43="Y"),OR(C52="Y",D52="Y",E52="Y",F52="Y",G52="Y",H52="Y"),OR(C61="Y",D61="Y",E61="Y",F61="Y",G61="Y",H61="Y")),"Complete",IF(AND(OR(C25="Y",D25="Y",E25="Y",F25="Y",G25="Y",H25="Y"),OR(C34="Y",D34="Y",E34="Y",F34="Y",G34="Y",H34="Y"),OR(C43="Y",D43="Y",E43="Y",F43="Y",G43="Y",H43="Y"),OR(C52="Y",D52="Y",E52="Y",F52="Y",G52="Y",H52="Y")),12,IF(AND(OR(C25="Y",D25="Y",E25="Y",F25="Y",G25="Y",H25="Y"),OR(C34="Y",D34="Y",E34="Y",F34="Y",G34="Y",H34="Y"),OR(C43="Y",D43="Y",E43="Y",F43="Y",G43="Y",H43="Y")),11,IF(AND(OR(C25="Y",D25="Y",E25="Y",F25="Y",G25="Y",H25="Y"),OR(C34="Y",D34="Y",E34="Y",F34="Y",G34="Y",H34="Y")),10,IF(AND(OR(C25="Y",D25="Y",E25="Y",F25="Y",G25="Y",H25="Y")),9,8)))))</f>
        <v>8</v>
      </c>
      <c r="H3" s="122" t="s">
        <v>48</v>
      </c>
      <c r="I3" s="120">
        <f>IF(AND(OR(J16="Y",K16="Y",L16="Y",M16="Y",N16="Y",O16="Y"),OR(J25="Y",K25="Y",L25="Y",M25="Y",N25="Y",O25="Y"),OR(J34="Y",K34="Y",L34="Y",M34="Y",N34="Y",O34="Y"),OR(J43="Y",K43="Y",L43="Y",M43="Y",N43="Y",O43="Y"),OR(J52="Y",K52="Y",L52="Y",M52="Y",N52="Y",O52="Y"),OR(J61="Y",K61="Y",L61="Y",M61="Y",N61="Y",O61="Y")),"Complete",IF(AND(OR(J16="Y",K16="Y",L16="Y",M16="Y",N16="Y",O16="Y"),OR(J25="Y",K25="Y",L25="Y",M25="Y",N25="Y",O25="Y"),OR(J34="Y",K34="Y",L34="Y",M34="Y",N34="Y",O34="Y"),OR(J43="Y",K43="Y",L43="Y",M43="Y",N43="Y",O43="Y"),OR(J52="Y",K52="Y",L52="Y",M52="Y",N52="Y",O52="Y")),12,IF(AND(OR(J16="Y",K16="Y",L16="Y",M16="Y",N16="Y",O16="Y"),OR(J25="Y",K25="Y",L25="Y",M25="Y",N25="Y",O25="Y"),OR(J34="Y",K34="Y",L34="Y",M34="Y",N34="Y",O34="Y"),OR(J43="Y",K43="Y",L43="Y",M43="Y",N43="Y",O43="Y")),11,IF(AND(OR(J16="Y",K16="Y",L16="Y",M16="Y",N16="Y",O16="Y"),OR(J25="Y",K25="Y",L25="Y",M25="Y",N25="Y",O25="Y"),OR(J34="Y",K34="Y",L34="Y",M34="Y",N34="Y",O34="Y")),10,IF(AND(OR(J16="Y",K16="Y",L16="Y",M16="Y",N16="Y",O16="Y"),OR(J25="Y",K25="Y",L25="Y",M25="Y",N25="Y",O25="Y")),9,IF(OR(J16="Y",K16="Y",L16="Y",M16="Y",N16="Y",O16="Y"),8,7))))))</f>
        <v>7</v>
      </c>
      <c r="J3" s="148" t="s">
        <v>49</v>
      </c>
      <c r="K3" s="120">
        <f>IF(AND(OR(Q16="Y",R16="Y",S16="Y",T16="Y",U16="Y",V16="Y"),OR(Q25="Y",R25="Y",S25="Y",T25="Y",U25="Y",V25="Y"),OR(Q34="Y",R34="Y",S34="Y",T34="Y",U34="Y",V34="Y"),OR(Q43="Y",R43="Y",S43="Y",T43="Y",U43="Y",V43="Y"),OR(Q52="Y",R52="Y",S52="Y",T52="Y",U52="Y",V52="Y"),OR(Q61="Y",R61="Y",S61="Y",T61="Y",U61="Y",V61="Y")),"Complete",IF(AND(OR(Q16="Y",R16="Y",S16="Y",T16="Y",U16="Y",V16="Y"),OR(Q25="Y",R25="Y",S25="Y",T25="Y",U25="Y",V25="Y"),OR(Q34="Y",R34="Y",S34="Y",T34="Y",U34="Y",V34="Y"),OR(Q43="Y",R43="Y",S43="Y",T43="Y",U43="Y",V43="Y"),OR(Q52="Y",R52="Y",S52="Y",T52="Y",U52="Y",V52="Y")),12,IF(AND(OR(Q16="Y",R16="Y",S16="Y",T16="Y",U16="Y",V16="Y"),OR(Q25="Y",R25="Y",S25="Y",T25="Y",U25="Y",V25="Y"),OR(Q34="Y",R34="Y",S34="Y",T34="Y",U34="Y",V34="Y"),OR(Q43="Y",R43="Y",S43="Y",T43="Y",U43="Y",V43="Y")),11,IF(AND(OR(Q16="Y",R16="Y",S16="Y",T16="Y",U16="Y",V16="Y"),OR(Q25="Y",R25="Y",S25="Y",T25="Y",U25="Y",V25="Y"),OR(Q34="Y",R34="Y",S34="Y",T34="Y",U34="Y",V34="Y")),10,IF(AND(OR(Q16="Y",R16="Y",S16="Y",T16="Y",U16="Y",V16="Y"),OR(Q25="Y",R25="Y",S25="Y",T25="Y",U25="Y",V25="Y")),9,IF(OR(Q16="Y",R16="Y",S16="Y",T16="Y",U16="Y",V16="Y"),8,7))))))</f>
        <v>7</v>
      </c>
      <c r="L3" s="150" t="s">
        <v>56</v>
      </c>
      <c r="M3" s="120">
        <f>IF(AND(OR(X16="Y",Y16="Y",Z16="Y",AA16="Y",AB16="Y",AC16="Y"),OR(X25="Y",Y25="Y",Z25="Y",AA25="Y",AB25="Y",AC25="Y"),OR(X34="Y",Y34="Y",Z34="Y",AA34="Y",AB34="Y",AC34="Y"),OR(X43="Y",Y43="Y",Z43="Y",AA43="Y",AB43="Y",AC43="Y"),OR(X52="Y",Y52="Y",Z52="Y",AA52="Y",AB52="Y",AC52="Y"),OR(X61="Y",Y61="Y",Z61="Y",AA61="Y",AB61="Y",AC61="Y")),"Complete",IF(AND(OR(X16="Y",Y16="Y",Z16="Y",AA16="Y",AB16="Y",AC16="Y"),OR(X25="Y",Y25="Y",Z25="Y",AA25="Y",AB25="Y",AC25="Y"),OR(X34="Y",Y34="Y",Z34="Y",AA34="Y",AB34="Y",AC34="Y"),OR(X43="Y",Y43="Y",Z43="Y",AA43="Y",AB43="Y",AC43="Y"),OR(X52="Y",Y52="Y",Z52="Y",AA52="Y",AB52="Y",AC52="Y")),12,IF(AND(OR(X16="Y",Y16="Y",Z16="Y",AA16="Y",AB16="Y",AC16="Y"),OR(X25="Y",Y25="Y",Z25="Y",AA25="Y",AB25="Y",AC25="Y"),OR(X34="Y",Y34="Y",Z34="Y",AA34="Y",AB34="Y",AC34="Y"),OR(X43="Y",Y43="Y",Z43="Y",AA43="Y",AB43="Y",AC43="Y")),11,IF(AND(OR(X16="Y",Y16="Y",Z16="Y",AA16="Y",AB16="Y",AC16="Y"),OR(X25="Y",Y25="Y",Z25="Y",AA25="Y",AB25="Y",AC25="Y"),OR(X34="Y",Y34="Y",Z34="Y",AA34="Y",AB34="Y",AC34="Y")),10,IF(AND(OR(X16="Y",Y16="Y",Z16="Y",AA16="Y",AB16="Y",AC16="Y"),OR(X25="Y",Y25="Y",Z25="Y",AA25="Y",AB25="Y",AC25="Y")),9,IF(OR(X16="Y",Y16="Y",Z16="Y",AA16="Y",AB16="Y",AC16="Y"),8,7))))))</f>
        <v>7</v>
      </c>
      <c r="N3" s="140" t="s">
        <v>57</v>
      </c>
      <c r="O3" s="120">
        <f>IF(AND(OR(AE16="Y",AF16="Y",AG16="Y",AH16="Y",AI16="Y",AJ16="Y"),OR(AE25="Y",AF25="Y",AG25="Y",AH25="Y",AI25="Y",AJ25="Y"),OR(AE34="Y",AF34="Y",AG34="Y",AH34="Y",AI34="Y",AJ34="Y"),OR(AE43="Y",AF43="Y",AG43="Y",AH43="Y",AI43="Y",AJ43="Y"),OR(AE52="Y",AF52="Y",AG52="Y",AH52="Y",AI52="Y",AJ52="Y"),OR(AE61="Y",AF61="Y",AG61="Y",AH61="Y",AI61="Y",AJ61="Y")),"Complete",IF(AND(OR(AE16="Y",AF16="Y",AG16="Y",AH16="Y",AI16="Y",AJ16="Y"),OR(AE25="Y",AF25="Y",AG25="Y",AH25="Y",AI25="Y",AJ25="Y"),OR(AE34="Y",AF34="Y",AG34="Y",AH34="Y",AI34="Y",AJ34="Y"),OR(AE43="Y",AF43="Y",AG43="Y",AH43="Y",AI43="Y",AJ43="Y"),OR(AE52="Y",AF52="Y",AG52="Y",AH52="Y",AI52="Y",AJ52="Y")),12,IF(AND(OR(AE16="Y",AF16="Y",AG16="Y",AH16="Y",AI16="Y",AJ16="Y"),OR(AE25="Y",AF25="Y",AG25="Y",AH25="Y",AI25="Y",AJ25="Y"),OR(AE34="Y",AF34="Y",AG34="Y",AH34="Y",AI34="Y",AJ34="Y"),OR(AE43="Y",AF43="Y",AG43="Y",AH43="Y",AI43="Y",AJ43="Y")),11,IF(AND(OR(AE16="Y",AF16="Y",AG16="Y",AH16="Y",AI16="Y",AJ16="Y"),OR(AE25="Y",AF25="Y",AG25="Y",AH25="Y",AI25="Y",AJ25="Y"),OR(AE34="Y",AF34="Y",AG34="Y",AH34="Y",AI34="Y",AJ34="Y")),10,IF(AND(OR(AE16="Y",AF16="Y",AG16="Y",AH16="Y",AI16="Y",AJ16="Y"),OR(AE25="Y",AF25="Y",AG25="Y",AH25="Y",AI25="Y",AJ25="Y")),9,IF(OR(AE16="Y",AF16="Y",AG16="Y",AH16="Y",AI16="Y",AJ16="Y"),8,7))))))</f>
        <v>7</v>
      </c>
    </row>
    <row r="4" spans="1:110" ht="16" thickBot="1">
      <c r="A4" s="20" t="s">
        <v>37</v>
      </c>
      <c r="B4" s="9"/>
      <c r="C4" s="10"/>
      <c r="D4" s="10"/>
      <c r="F4" s="119"/>
      <c r="G4" s="121"/>
      <c r="H4" s="123"/>
      <c r="I4" s="121"/>
      <c r="J4" s="149"/>
      <c r="K4" s="121"/>
      <c r="L4" s="151"/>
      <c r="M4" s="121"/>
      <c r="N4" s="141"/>
      <c r="O4" s="121"/>
    </row>
    <row r="5" spans="1:110">
      <c r="E5" s="10"/>
      <c r="F5" s="10"/>
      <c r="G5" s="10"/>
      <c r="H5" s="10"/>
    </row>
    <row r="6" spans="1:110" ht="16" thickBot="1">
      <c r="A6" s="20"/>
      <c r="B6" s="9"/>
      <c r="C6" s="10"/>
      <c r="D6" s="10"/>
      <c r="E6" s="10"/>
      <c r="F6" s="10"/>
      <c r="G6" s="10"/>
      <c r="H6" s="10"/>
    </row>
    <row r="7" spans="1:110" ht="21" thickBot="1">
      <c r="B7" s="115" t="s">
        <v>47</v>
      </c>
      <c r="C7" s="116"/>
      <c r="D7" s="116"/>
      <c r="E7" s="116"/>
      <c r="F7" s="116"/>
      <c r="G7" s="116"/>
      <c r="H7" s="117"/>
      <c r="I7" s="142" t="s">
        <v>48</v>
      </c>
      <c r="J7" s="143"/>
      <c r="K7" s="143"/>
      <c r="L7" s="143"/>
      <c r="M7" s="143"/>
      <c r="N7" s="143"/>
      <c r="O7" s="144"/>
      <c r="P7" s="145" t="s">
        <v>49</v>
      </c>
      <c r="Q7" s="146"/>
      <c r="R7" s="146"/>
      <c r="S7" s="146"/>
      <c r="T7" s="146"/>
      <c r="U7" s="146"/>
      <c r="V7" s="147"/>
      <c r="W7" s="134" t="s">
        <v>55</v>
      </c>
      <c r="X7" s="135"/>
      <c r="Y7" s="135"/>
      <c r="Z7" s="135"/>
      <c r="AA7" s="135"/>
      <c r="AB7" s="135"/>
      <c r="AC7" s="136"/>
      <c r="AD7" s="137" t="s">
        <v>54</v>
      </c>
      <c r="AE7" s="138"/>
      <c r="AF7" s="138"/>
      <c r="AG7" s="138"/>
      <c r="AH7" s="138"/>
      <c r="AI7" s="138"/>
      <c r="AJ7" s="139"/>
    </row>
    <row r="8" spans="1:110" s="36" customFormat="1" ht="19" customHeight="1" thickBot="1">
      <c r="A8" s="108" t="s">
        <v>83</v>
      </c>
      <c r="B8" s="85"/>
      <c r="C8" s="86"/>
      <c r="D8" s="86"/>
      <c r="E8" s="86"/>
      <c r="F8" s="86"/>
      <c r="G8" s="86"/>
      <c r="H8" s="87"/>
      <c r="I8" s="76" t="s">
        <v>46</v>
      </c>
      <c r="J8" s="64"/>
      <c r="K8" s="70"/>
      <c r="L8" s="70"/>
      <c r="M8" s="70"/>
      <c r="N8" s="70"/>
      <c r="O8" s="70"/>
      <c r="P8" s="34" t="s">
        <v>46</v>
      </c>
      <c r="Q8" s="65"/>
      <c r="R8" s="71"/>
      <c r="S8" s="71"/>
      <c r="T8" s="71"/>
      <c r="U8" s="71"/>
      <c r="V8" s="71"/>
      <c r="W8" s="32" t="s">
        <v>46</v>
      </c>
      <c r="X8" s="66"/>
      <c r="Y8" s="72"/>
      <c r="Z8" s="72"/>
      <c r="AA8" s="72"/>
      <c r="AB8" s="72"/>
      <c r="AC8" s="72"/>
      <c r="AD8" s="39" t="s">
        <v>46</v>
      </c>
      <c r="AE8" s="67"/>
      <c r="AF8" s="73"/>
      <c r="AG8" s="73"/>
      <c r="AH8" s="73"/>
      <c r="AI8" s="73"/>
      <c r="AJ8" s="73"/>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row>
    <row r="9" spans="1:110" s="2" customFormat="1" ht="15" customHeight="1">
      <c r="A9" s="109"/>
      <c r="B9" s="88"/>
      <c r="C9" s="89"/>
      <c r="D9" s="89"/>
      <c r="E9" s="89"/>
      <c r="F9" s="89"/>
      <c r="G9" s="89"/>
      <c r="H9" s="90"/>
      <c r="I9" s="77" t="s">
        <v>84</v>
      </c>
      <c r="J9" s="49"/>
      <c r="K9" s="50"/>
      <c r="L9" s="50"/>
      <c r="M9" s="50"/>
      <c r="N9" s="50"/>
      <c r="O9" s="51"/>
      <c r="P9" s="12" t="s">
        <v>85</v>
      </c>
      <c r="Q9" s="41"/>
      <c r="R9" s="42"/>
      <c r="S9" s="42"/>
      <c r="T9" s="42"/>
      <c r="U9" s="42"/>
      <c r="V9" s="42"/>
      <c r="W9" s="12" t="s">
        <v>86</v>
      </c>
      <c r="X9" s="49"/>
      <c r="Y9" s="50"/>
      <c r="Z9" s="50"/>
      <c r="AA9" s="50"/>
      <c r="AB9" s="50"/>
      <c r="AC9" s="51"/>
      <c r="AD9" s="12" t="s">
        <v>86</v>
      </c>
      <c r="AE9" s="49"/>
      <c r="AF9" s="50"/>
      <c r="AG9" s="50"/>
      <c r="AH9" s="50"/>
      <c r="AI9" s="50"/>
      <c r="AJ9" s="51"/>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09"/>
      <c r="B10" s="88"/>
      <c r="C10" s="89"/>
      <c r="D10" s="89"/>
      <c r="E10" s="89"/>
      <c r="F10" s="89"/>
      <c r="G10" s="89"/>
      <c r="H10" s="90"/>
      <c r="I10" s="78" t="s">
        <v>87</v>
      </c>
      <c r="J10" s="52"/>
      <c r="K10" s="44"/>
      <c r="L10" s="44"/>
      <c r="M10" s="44"/>
      <c r="N10" s="44"/>
      <c r="O10" s="53"/>
      <c r="P10" s="13" t="s">
        <v>88</v>
      </c>
      <c r="Q10" s="43"/>
      <c r="R10" s="44"/>
      <c r="S10" s="44"/>
      <c r="T10" s="44"/>
      <c r="U10" s="44"/>
      <c r="V10" s="44"/>
      <c r="W10" s="13" t="s">
        <v>89</v>
      </c>
      <c r="X10" s="52"/>
      <c r="Y10" s="44"/>
      <c r="Z10" s="44"/>
      <c r="AA10" s="44"/>
      <c r="AB10" s="44"/>
      <c r="AC10" s="53"/>
      <c r="AD10" s="13" t="s">
        <v>89</v>
      </c>
      <c r="AE10" s="52"/>
      <c r="AF10" s="44"/>
      <c r="AG10" s="44"/>
      <c r="AH10" s="44"/>
      <c r="AI10" s="44"/>
      <c r="AJ10" s="53"/>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09"/>
      <c r="B11" s="88"/>
      <c r="C11" s="89"/>
      <c r="D11" s="89"/>
      <c r="E11" s="89"/>
      <c r="F11" s="89"/>
      <c r="G11" s="89"/>
      <c r="H11" s="90"/>
      <c r="I11" s="78" t="s">
        <v>90</v>
      </c>
      <c r="J11" s="52"/>
      <c r="K11" s="44"/>
      <c r="L11" s="44"/>
      <c r="M11" s="44"/>
      <c r="N11" s="44"/>
      <c r="O11" s="53"/>
      <c r="P11" s="13" t="s">
        <v>91</v>
      </c>
      <c r="Q11" s="43"/>
      <c r="R11" s="44"/>
      <c r="S11" s="44"/>
      <c r="T11" s="44"/>
      <c r="U11" s="44"/>
      <c r="V11" s="44"/>
      <c r="W11" s="13" t="s">
        <v>92</v>
      </c>
      <c r="X11" s="52"/>
      <c r="Y11" s="44"/>
      <c r="Z11" s="44"/>
      <c r="AA11" s="44"/>
      <c r="AB11" s="44"/>
      <c r="AC11" s="53"/>
      <c r="AD11" s="13" t="s">
        <v>92</v>
      </c>
      <c r="AE11" s="52"/>
      <c r="AF11" s="44"/>
      <c r="AG11" s="44"/>
      <c r="AH11" s="44"/>
      <c r="AI11" s="44"/>
      <c r="AJ11" s="53"/>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09"/>
      <c r="B12" s="88"/>
      <c r="C12" s="89"/>
      <c r="D12" s="89"/>
      <c r="E12" s="89"/>
      <c r="F12" s="89"/>
      <c r="G12" s="89"/>
      <c r="H12" s="90"/>
      <c r="I12" s="78" t="s">
        <v>93</v>
      </c>
      <c r="J12" s="52"/>
      <c r="K12" s="44"/>
      <c r="L12" s="44"/>
      <c r="M12" s="44"/>
      <c r="N12" s="44"/>
      <c r="O12" s="53"/>
      <c r="P12" s="13" t="s">
        <v>94</v>
      </c>
      <c r="Q12" s="43"/>
      <c r="R12" s="44"/>
      <c r="S12" s="44"/>
      <c r="T12" s="44"/>
      <c r="U12" s="44"/>
      <c r="V12" s="44"/>
      <c r="W12" s="13" t="s">
        <v>95</v>
      </c>
      <c r="X12" s="52"/>
      <c r="Y12" s="44"/>
      <c r="Z12" s="44"/>
      <c r="AA12" s="44"/>
      <c r="AB12" s="44"/>
      <c r="AC12" s="53"/>
      <c r="AD12" s="13" t="s">
        <v>95</v>
      </c>
      <c r="AE12" s="52"/>
      <c r="AF12" s="44"/>
      <c r="AG12" s="44"/>
      <c r="AH12" s="44"/>
      <c r="AI12" s="44"/>
      <c r="AJ12" s="53"/>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09"/>
      <c r="B13" s="88"/>
      <c r="C13" s="89"/>
      <c r="D13" s="89"/>
      <c r="E13" s="89"/>
      <c r="F13" s="89"/>
      <c r="G13" s="89"/>
      <c r="H13" s="90"/>
      <c r="I13" s="79"/>
      <c r="J13" s="54"/>
      <c r="K13" s="55"/>
      <c r="L13" s="55"/>
      <c r="M13" s="55"/>
      <c r="N13" s="55"/>
      <c r="O13" s="56"/>
      <c r="P13" s="30"/>
      <c r="Q13" s="54"/>
      <c r="R13" s="55"/>
      <c r="S13" s="55"/>
      <c r="T13" s="55"/>
      <c r="U13" s="55"/>
      <c r="V13" s="56"/>
      <c r="W13" s="13" t="s">
        <v>96</v>
      </c>
      <c r="X13" s="52"/>
      <c r="Y13" s="44"/>
      <c r="Z13" s="44"/>
      <c r="AA13" s="44"/>
      <c r="AB13" s="44"/>
      <c r="AC13" s="53"/>
      <c r="AD13" s="13" t="s">
        <v>96</v>
      </c>
      <c r="AE13" s="52"/>
      <c r="AF13" s="44"/>
      <c r="AG13" s="44"/>
      <c r="AH13" s="44"/>
      <c r="AI13" s="44"/>
      <c r="AJ13" s="53"/>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ht="16" thickBot="1">
      <c r="A14" s="109"/>
      <c r="B14" s="88"/>
      <c r="C14" s="89"/>
      <c r="D14" s="89"/>
      <c r="E14" s="89"/>
      <c r="F14" s="89"/>
      <c r="G14" s="89"/>
      <c r="H14" s="90"/>
      <c r="I14" s="80"/>
      <c r="J14" s="57"/>
      <c r="K14" s="58"/>
      <c r="L14" s="58"/>
      <c r="M14" s="58"/>
      <c r="N14" s="58"/>
      <c r="O14" s="59"/>
      <c r="P14" s="31"/>
      <c r="Q14" s="57"/>
      <c r="R14" s="58"/>
      <c r="S14" s="58"/>
      <c r="T14" s="58"/>
      <c r="U14" s="58"/>
      <c r="V14" s="59"/>
      <c r="W14" s="13" t="s">
        <v>97</v>
      </c>
      <c r="X14" s="52"/>
      <c r="Y14" s="44"/>
      <c r="Z14" s="44"/>
      <c r="AA14" s="44"/>
      <c r="AB14" s="44"/>
      <c r="AC14" s="53"/>
      <c r="AD14" s="13" t="s">
        <v>97</v>
      </c>
      <c r="AE14" s="52"/>
      <c r="AF14" s="44"/>
      <c r="AG14" s="44"/>
      <c r="AH14" s="44"/>
      <c r="AI14" s="44"/>
      <c r="AJ14" s="53"/>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5" customFormat="1" ht="16" thickBot="1">
      <c r="A15" s="109"/>
      <c r="B15" s="88"/>
      <c r="C15" s="89"/>
      <c r="D15" s="89"/>
      <c r="E15" s="89"/>
      <c r="F15" s="89"/>
      <c r="G15" s="89"/>
      <c r="H15" s="90"/>
      <c r="I15" s="81" t="s">
        <v>50</v>
      </c>
      <c r="J15" s="60">
        <f t="shared" ref="J15:O15" si="0">COUNTIF(J9:J12,"Y")</f>
        <v>0</v>
      </c>
      <c r="K15" s="46">
        <f t="shared" si="0"/>
        <v>0</v>
      </c>
      <c r="L15" s="46">
        <f t="shared" si="0"/>
        <v>0</v>
      </c>
      <c r="M15" s="46">
        <f t="shared" si="0"/>
        <v>0</v>
      </c>
      <c r="N15" s="46">
        <f t="shared" si="0"/>
        <v>0</v>
      </c>
      <c r="O15" s="61">
        <f t="shared" si="0"/>
        <v>0</v>
      </c>
      <c r="P15" s="11" t="s">
        <v>50</v>
      </c>
      <c r="Q15" s="60">
        <f t="shared" ref="Q15:V15" si="1">COUNTIF(Q9:Q12,"Y")</f>
        <v>0</v>
      </c>
      <c r="R15" s="46">
        <f t="shared" si="1"/>
        <v>0</v>
      </c>
      <c r="S15" s="46">
        <f t="shared" si="1"/>
        <v>0</v>
      </c>
      <c r="T15" s="46">
        <f t="shared" si="1"/>
        <v>0</v>
      </c>
      <c r="U15" s="46">
        <f t="shared" si="1"/>
        <v>0</v>
      </c>
      <c r="V15" s="61">
        <f t="shared" si="1"/>
        <v>0</v>
      </c>
      <c r="W15" s="11" t="s">
        <v>50</v>
      </c>
      <c r="X15" s="60">
        <f t="shared" ref="X15:AC15" si="2">COUNTIF(X9:X14,"Y")</f>
        <v>0</v>
      </c>
      <c r="Y15" s="46">
        <f t="shared" si="2"/>
        <v>0</v>
      </c>
      <c r="Z15" s="46">
        <f t="shared" si="2"/>
        <v>0</v>
      </c>
      <c r="AA15" s="46">
        <f t="shared" si="2"/>
        <v>0</v>
      </c>
      <c r="AB15" s="46">
        <f t="shared" si="2"/>
        <v>0</v>
      </c>
      <c r="AC15" s="61">
        <f t="shared" si="2"/>
        <v>0</v>
      </c>
      <c r="AD15" s="11" t="s">
        <v>50</v>
      </c>
      <c r="AE15" s="60">
        <f t="shared" ref="AE15:AJ15" si="3">COUNTIF(AE9:AE14,"Y")</f>
        <v>0</v>
      </c>
      <c r="AF15" s="46">
        <f t="shared" si="3"/>
        <v>0</v>
      </c>
      <c r="AG15" s="46">
        <f t="shared" si="3"/>
        <v>0</v>
      </c>
      <c r="AH15" s="46">
        <f t="shared" si="3"/>
        <v>0</v>
      </c>
      <c r="AI15" s="46">
        <f t="shared" si="3"/>
        <v>0</v>
      </c>
      <c r="AJ15" s="61">
        <f t="shared" si="3"/>
        <v>0</v>
      </c>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8" customFormat="1" ht="16" thickBot="1">
      <c r="A16" s="110"/>
      <c r="B16" s="91"/>
      <c r="C16" s="92"/>
      <c r="D16" s="92"/>
      <c r="E16" s="92"/>
      <c r="F16" s="92"/>
      <c r="G16" s="92"/>
      <c r="H16" s="93"/>
      <c r="I16" s="81" t="s">
        <v>53</v>
      </c>
      <c r="J16" s="45"/>
      <c r="K16" s="46"/>
      <c r="L16" s="46"/>
      <c r="M16" s="46"/>
      <c r="N16" s="46"/>
      <c r="O16" s="62"/>
      <c r="P16" s="11" t="s">
        <v>53</v>
      </c>
      <c r="Q16" s="45"/>
      <c r="R16" s="46"/>
      <c r="S16" s="46"/>
      <c r="T16" s="46"/>
      <c r="U16" s="46"/>
      <c r="V16" s="62"/>
      <c r="W16" s="11" t="s">
        <v>53</v>
      </c>
      <c r="X16" s="45"/>
      <c r="Y16" s="46"/>
      <c r="Z16" s="46"/>
      <c r="AA16" s="46"/>
      <c r="AB16" s="46"/>
      <c r="AC16" s="62"/>
      <c r="AD16" s="11" t="s">
        <v>53</v>
      </c>
      <c r="AE16" s="45"/>
      <c r="AF16" s="46"/>
      <c r="AG16" s="46"/>
      <c r="AH16" s="46"/>
      <c r="AI16" s="46"/>
      <c r="AJ16" s="62"/>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8" customFormat="1" ht="19" customHeight="1" thickBot="1">
      <c r="A17" s="108" t="s">
        <v>98</v>
      </c>
      <c r="B17" s="82" t="s">
        <v>46</v>
      </c>
      <c r="C17" s="83"/>
      <c r="D17" s="84"/>
      <c r="E17" s="84"/>
      <c r="F17" s="84"/>
      <c r="G17" s="84"/>
      <c r="H17" s="84"/>
      <c r="I17" s="33" t="s">
        <v>46</v>
      </c>
      <c r="J17" s="64"/>
      <c r="K17" s="70"/>
      <c r="L17" s="70"/>
      <c r="M17" s="70"/>
      <c r="N17" s="70"/>
      <c r="O17" s="70"/>
      <c r="P17" s="34" t="s">
        <v>46</v>
      </c>
      <c r="Q17" s="65"/>
      <c r="R17" s="71"/>
      <c r="S17" s="71"/>
      <c r="T17" s="71"/>
      <c r="U17" s="71"/>
      <c r="V17" s="71"/>
      <c r="W17" s="32" t="s">
        <v>46</v>
      </c>
      <c r="X17" s="66"/>
      <c r="Y17" s="72"/>
      <c r="Z17" s="72"/>
      <c r="AA17" s="72"/>
      <c r="AB17" s="72"/>
      <c r="AC17" s="72"/>
      <c r="AD17" s="39" t="s">
        <v>46</v>
      </c>
      <c r="AE17" s="67"/>
      <c r="AF17" s="73"/>
      <c r="AG17" s="73"/>
      <c r="AH17" s="73"/>
      <c r="AI17" s="73"/>
      <c r="AJ17" s="73"/>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ht="15" customHeight="1">
      <c r="A18" s="109"/>
      <c r="B18" s="12" t="s">
        <v>99</v>
      </c>
      <c r="C18" s="41"/>
      <c r="D18" s="42"/>
      <c r="E18" s="42"/>
      <c r="F18" s="42"/>
      <c r="G18" s="42"/>
      <c r="H18" s="42"/>
      <c r="I18" s="12" t="s">
        <v>100</v>
      </c>
      <c r="J18" s="49"/>
      <c r="K18" s="50"/>
      <c r="L18" s="50"/>
      <c r="M18" s="50"/>
      <c r="N18" s="50"/>
      <c r="O18" s="51"/>
      <c r="P18" s="12" t="s">
        <v>101</v>
      </c>
      <c r="Q18" s="41"/>
      <c r="R18" s="42"/>
      <c r="S18" s="42"/>
      <c r="T18" s="42"/>
      <c r="U18" s="42"/>
      <c r="V18" s="42"/>
      <c r="W18" s="12" t="s">
        <v>102</v>
      </c>
      <c r="X18" s="49"/>
      <c r="Y18" s="50"/>
      <c r="Z18" s="50"/>
      <c r="AA18" s="50"/>
      <c r="AB18" s="50"/>
      <c r="AC18" s="51"/>
      <c r="AD18" s="12" t="s">
        <v>102</v>
      </c>
      <c r="AE18" s="49"/>
      <c r="AF18" s="50"/>
      <c r="AG18" s="50"/>
      <c r="AH18" s="50"/>
      <c r="AI18" s="50"/>
      <c r="AJ18" s="51"/>
    </row>
    <row r="19" spans="1:110">
      <c r="A19" s="109"/>
      <c r="B19" s="13" t="s">
        <v>103</v>
      </c>
      <c r="C19" s="43"/>
      <c r="D19" s="44"/>
      <c r="E19" s="44"/>
      <c r="F19" s="44"/>
      <c r="G19" s="44"/>
      <c r="H19" s="44"/>
      <c r="I19" s="13" t="s">
        <v>104</v>
      </c>
      <c r="J19" s="52"/>
      <c r="K19" s="44"/>
      <c r="L19" s="44"/>
      <c r="M19" s="44"/>
      <c r="N19" s="44"/>
      <c r="O19" s="53"/>
      <c r="P19" s="13" t="s">
        <v>105</v>
      </c>
      <c r="Q19" s="43"/>
      <c r="R19" s="44"/>
      <c r="S19" s="44"/>
      <c r="T19" s="44"/>
      <c r="U19" s="44"/>
      <c r="V19" s="44"/>
      <c r="W19" s="13" t="s">
        <v>106</v>
      </c>
      <c r="X19" s="52"/>
      <c r="Y19" s="44"/>
      <c r="Z19" s="44"/>
      <c r="AA19" s="44"/>
      <c r="AB19" s="44"/>
      <c r="AC19" s="53"/>
      <c r="AD19" s="13" t="s">
        <v>106</v>
      </c>
      <c r="AE19" s="52"/>
      <c r="AF19" s="44"/>
      <c r="AG19" s="44"/>
      <c r="AH19" s="44"/>
      <c r="AI19" s="44"/>
      <c r="AJ19" s="53"/>
    </row>
    <row r="20" spans="1:110">
      <c r="A20" s="109"/>
      <c r="B20" s="13" t="s">
        <v>2</v>
      </c>
      <c r="C20" s="43"/>
      <c r="D20" s="44"/>
      <c r="E20" s="44"/>
      <c r="F20" s="44"/>
      <c r="G20" s="44"/>
      <c r="H20" s="44"/>
      <c r="I20" s="13" t="s">
        <v>107</v>
      </c>
      <c r="J20" s="52"/>
      <c r="K20" s="44"/>
      <c r="L20" s="44"/>
      <c r="M20" s="44"/>
      <c r="N20" s="44"/>
      <c r="O20" s="53"/>
      <c r="P20" s="13" t="s">
        <v>108</v>
      </c>
      <c r="Q20" s="43"/>
      <c r="R20" s="44"/>
      <c r="S20" s="44"/>
      <c r="T20" s="44"/>
      <c r="U20" s="44"/>
      <c r="V20" s="44"/>
      <c r="W20" s="13" t="s">
        <v>109</v>
      </c>
      <c r="X20" s="52"/>
      <c r="Y20" s="44"/>
      <c r="Z20" s="44"/>
      <c r="AA20" s="44"/>
      <c r="AB20" s="44"/>
      <c r="AC20" s="53"/>
      <c r="AD20" s="13" t="s">
        <v>109</v>
      </c>
      <c r="AE20" s="52"/>
      <c r="AF20" s="44"/>
      <c r="AG20" s="44"/>
      <c r="AH20" s="44"/>
      <c r="AI20" s="44"/>
      <c r="AJ20" s="53"/>
    </row>
    <row r="21" spans="1:110">
      <c r="A21" s="109"/>
      <c r="B21" s="13" t="s">
        <v>4</v>
      </c>
      <c r="C21" s="43"/>
      <c r="D21" s="44"/>
      <c r="E21" s="44"/>
      <c r="F21" s="44"/>
      <c r="G21" s="44"/>
      <c r="H21" s="44"/>
      <c r="I21" s="13" t="s">
        <v>110</v>
      </c>
      <c r="J21" s="52"/>
      <c r="K21" s="44"/>
      <c r="L21" s="44"/>
      <c r="M21" s="44"/>
      <c r="N21" s="44"/>
      <c r="O21" s="53"/>
      <c r="P21" s="13" t="s">
        <v>111</v>
      </c>
      <c r="Q21" s="43"/>
      <c r="R21" s="44"/>
      <c r="S21" s="44"/>
      <c r="T21" s="44"/>
      <c r="U21" s="44"/>
      <c r="V21" s="44"/>
      <c r="W21" s="13" t="s">
        <v>112</v>
      </c>
      <c r="X21" s="52"/>
      <c r="Y21" s="44"/>
      <c r="Z21" s="44"/>
      <c r="AA21" s="44"/>
      <c r="AB21" s="44"/>
      <c r="AC21" s="53"/>
      <c r="AD21" s="13" t="s">
        <v>112</v>
      </c>
      <c r="AE21" s="52"/>
      <c r="AF21" s="44"/>
      <c r="AG21" s="44"/>
      <c r="AH21" s="44"/>
      <c r="AI21" s="44"/>
      <c r="AJ21" s="53"/>
    </row>
    <row r="22" spans="1:110">
      <c r="A22" s="109"/>
      <c r="B22" s="30"/>
      <c r="C22" s="54"/>
      <c r="D22" s="55"/>
      <c r="E22" s="55"/>
      <c r="F22" s="55"/>
      <c r="G22" s="55"/>
      <c r="H22" s="56"/>
      <c r="I22" s="30"/>
      <c r="J22" s="54"/>
      <c r="K22" s="55"/>
      <c r="L22" s="55"/>
      <c r="M22" s="55"/>
      <c r="N22" s="55"/>
      <c r="O22" s="56"/>
      <c r="P22" s="30"/>
      <c r="Q22" s="54"/>
      <c r="R22" s="55"/>
      <c r="S22" s="55"/>
      <c r="T22" s="55"/>
      <c r="U22" s="55"/>
      <c r="V22" s="56"/>
      <c r="W22" s="13" t="s">
        <v>113</v>
      </c>
      <c r="X22" s="52"/>
      <c r="Y22" s="44"/>
      <c r="Z22" s="44"/>
      <c r="AA22" s="44"/>
      <c r="AB22" s="44"/>
      <c r="AC22" s="53"/>
      <c r="AD22" s="13" t="s">
        <v>113</v>
      </c>
      <c r="AE22" s="52"/>
      <c r="AF22" s="44"/>
      <c r="AG22" s="44"/>
      <c r="AH22" s="44"/>
      <c r="AI22" s="44"/>
      <c r="AJ22" s="53"/>
    </row>
    <row r="23" spans="1:110" ht="16" thickBot="1">
      <c r="A23" s="109"/>
      <c r="B23" s="31"/>
      <c r="C23" s="57"/>
      <c r="D23" s="58"/>
      <c r="E23" s="58"/>
      <c r="F23" s="58"/>
      <c r="G23" s="58"/>
      <c r="H23" s="59"/>
      <c r="I23" s="31"/>
      <c r="J23" s="57"/>
      <c r="K23" s="58"/>
      <c r="L23" s="58"/>
      <c r="M23" s="58"/>
      <c r="N23" s="58"/>
      <c r="O23" s="59"/>
      <c r="P23" s="31"/>
      <c r="Q23" s="57"/>
      <c r="R23" s="58"/>
      <c r="S23" s="58"/>
      <c r="T23" s="58"/>
      <c r="U23" s="58"/>
      <c r="V23" s="59"/>
      <c r="W23" s="13" t="s">
        <v>114</v>
      </c>
      <c r="X23" s="52"/>
      <c r="Y23" s="44"/>
      <c r="Z23" s="44"/>
      <c r="AA23" s="44"/>
      <c r="AB23" s="44"/>
      <c r="AC23" s="53"/>
      <c r="AD23" s="13" t="s">
        <v>114</v>
      </c>
      <c r="AE23" s="52"/>
      <c r="AF23" s="44"/>
      <c r="AG23" s="44"/>
      <c r="AH23" s="44"/>
      <c r="AI23" s="44"/>
      <c r="AJ23" s="53"/>
    </row>
    <row r="24" spans="1:110" ht="16" thickBot="1">
      <c r="A24" s="109"/>
      <c r="B24" s="11" t="s">
        <v>50</v>
      </c>
      <c r="C24" s="45">
        <f t="shared" ref="C24:H24" si="4">COUNTIF(C18:C21,"Y")</f>
        <v>0</v>
      </c>
      <c r="D24" s="46">
        <f t="shared" si="4"/>
        <v>0</v>
      </c>
      <c r="E24" s="46">
        <f t="shared" si="4"/>
        <v>0</v>
      </c>
      <c r="F24" s="46">
        <f t="shared" si="4"/>
        <v>0</v>
      </c>
      <c r="G24" s="46">
        <f t="shared" si="4"/>
        <v>0</v>
      </c>
      <c r="H24" s="46">
        <f t="shared" si="4"/>
        <v>0</v>
      </c>
      <c r="I24" s="11" t="s">
        <v>50</v>
      </c>
      <c r="J24" s="60">
        <f t="shared" ref="J24:O24" si="5">COUNTIF(J18:J21,"Y")</f>
        <v>0</v>
      </c>
      <c r="K24" s="46">
        <f t="shared" si="5"/>
        <v>0</v>
      </c>
      <c r="L24" s="46">
        <f t="shared" si="5"/>
        <v>0</v>
      </c>
      <c r="M24" s="46">
        <f t="shared" si="5"/>
        <v>0</v>
      </c>
      <c r="N24" s="46">
        <f t="shared" si="5"/>
        <v>0</v>
      </c>
      <c r="O24" s="61">
        <f t="shared" si="5"/>
        <v>0</v>
      </c>
      <c r="P24" s="11" t="s">
        <v>50</v>
      </c>
      <c r="Q24" s="60">
        <f t="shared" ref="Q24:V24" si="6">COUNTIF(Q18:Q21,"Y")</f>
        <v>0</v>
      </c>
      <c r="R24" s="46">
        <f t="shared" si="6"/>
        <v>0</v>
      </c>
      <c r="S24" s="46">
        <f t="shared" si="6"/>
        <v>0</v>
      </c>
      <c r="T24" s="46">
        <f t="shared" si="6"/>
        <v>0</v>
      </c>
      <c r="U24" s="46">
        <f t="shared" si="6"/>
        <v>0</v>
      </c>
      <c r="V24" s="61">
        <f t="shared" si="6"/>
        <v>0</v>
      </c>
      <c r="W24" s="11" t="s">
        <v>50</v>
      </c>
      <c r="X24" s="60">
        <f t="shared" ref="X24:AC24" si="7">COUNTIF(X18:X23,"Y")</f>
        <v>0</v>
      </c>
      <c r="Y24" s="46">
        <f t="shared" si="7"/>
        <v>0</v>
      </c>
      <c r="Z24" s="46">
        <f t="shared" si="7"/>
        <v>0</v>
      </c>
      <c r="AA24" s="46">
        <f t="shared" si="7"/>
        <v>0</v>
      </c>
      <c r="AB24" s="46">
        <f t="shared" si="7"/>
        <v>0</v>
      </c>
      <c r="AC24" s="61">
        <f t="shared" si="7"/>
        <v>0</v>
      </c>
      <c r="AD24" s="11" t="s">
        <v>50</v>
      </c>
      <c r="AE24" s="60">
        <f t="shared" ref="AE24:AJ24" si="8">COUNTIF(AE18:AE23,"Y")</f>
        <v>0</v>
      </c>
      <c r="AF24" s="46">
        <f t="shared" si="8"/>
        <v>0</v>
      </c>
      <c r="AG24" s="46">
        <f t="shared" si="8"/>
        <v>0</v>
      </c>
      <c r="AH24" s="46">
        <f t="shared" si="8"/>
        <v>0</v>
      </c>
      <c r="AI24" s="46">
        <f t="shared" si="8"/>
        <v>0</v>
      </c>
      <c r="AJ24" s="61">
        <f t="shared" si="8"/>
        <v>0</v>
      </c>
    </row>
    <row r="25" spans="1:110" ht="16" thickBot="1">
      <c r="A25" s="110"/>
      <c r="B25" s="11" t="s">
        <v>53</v>
      </c>
      <c r="C25" s="45"/>
      <c r="D25" s="45"/>
      <c r="E25" s="46"/>
      <c r="F25" s="46"/>
      <c r="G25" s="46"/>
      <c r="H25" s="46"/>
      <c r="I25" s="11" t="s">
        <v>53</v>
      </c>
      <c r="J25" s="45"/>
      <c r="K25" s="46"/>
      <c r="L25" s="46"/>
      <c r="M25" s="46"/>
      <c r="N25" s="46"/>
      <c r="O25" s="62"/>
      <c r="P25" s="11" t="s">
        <v>53</v>
      </c>
      <c r="Q25" s="45"/>
      <c r="R25" s="46"/>
      <c r="S25" s="46"/>
      <c r="T25" s="46"/>
      <c r="U25" s="46"/>
      <c r="V25" s="62"/>
      <c r="W25" s="11" t="s">
        <v>53</v>
      </c>
      <c r="X25" s="45"/>
      <c r="Y25" s="46"/>
      <c r="Z25" s="46"/>
      <c r="AA25" s="46"/>
      <c r="AB25" s="46"/>
      <c r="AC25" s="62"/>
      <c r="AD25" s="11" t="s">
        <v>53</v>
      </c>
      <c r="AE25" s="45"/>
      <c r="AF25" s="46"/>
      <c r="AG25" s="46"/>
      <c r="AH25" s="46"/>
      <c r="AI25" s="46"/>
      <c r="AJ25" s="62"/>
    </row>
    <row r="26" spans="1:110" s="2" customFormat="1" ht="19" customHeight="1" thickBot="1">
      <c r="A26" s="108" t="s">
        <v>115</v>
      </c>
      <c r="B26" s="37" t="s">
        <v>46</v>
      </c>
      <c r="C26" s="63"/>
      <c r="D26" s="69"/>
      <c r="E26" s="69"/>
      <c r="F26" s="69"/>
      <c r="G26" s="69"/>
      <c r="H26" s="69"/>
      <c r="I26" s="33" t="s">
        <v>46</v>
      </c>
      <c r="J26" s="64"/>
      <c r="K26" s="70"/>
      <c r="L26" s="70"/>
      <c r="M26" s="70"/>
      <c r="N26" s="70"/>
      <c r="O26" s="70"/>
      <c r="P26" s="34" t="s">
        <v>46</v>
      </c>
      <c r="Q26" s="65"/>
      <c r="R26" s="71"/>
      <c r="S26" s="71"/>
      <c r="T26" s="71"/>
      <c r="U26" s="71"/>
      <c r="V26" s="71"/>
      <c r="W26" s="32" t="s">
        <v>46</v>
      </c>
      <c r="X26" s="66"/>
      <c r="Y26" s="72"/>
      <c r="Z26" s="72"/>
      <c r="AA26" s="72"/>
      <c r="AB26" s="72"/>
      <c r="AC26" s="72"/>
      <c r="AD26" s="39" t="s">
        <v>46</v>
      </c>
      <c r="AE26" s="67"/>
      <c r="AF26" s="73"/>
      <c r="AG26" s="73"/>
      <c r="AH26" s="73"/>
      <c r="AI26" s="73"/>
      <c r="AJ26" s="73"/>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row>
    <row r="27" spans="1:110" ht="15" customHeight="1">
      <c r="A27" s="109"/>
      <c r="B27" s="12" t="s">
        <v>3</v>
      </c>
      <c r="C27" s="41"/>
      <c r="D27" s="42"/>
      <c r="E27" s="42"/>
      <c r="F27" s="42"/>
      <c r="G27" s="42"/>
      <c r="H27" s="42"/>
      <c r="I27" s="12" t="s">
        <v>116</v>
      </c>
      <c r="J27" s="49"/>
      <c r="K27" s="50"/>
      <c r="L27" s="50"/>
      <c r="M27" s="50"/>
      <c r="N27" s="50"/>
      <c r="O27" s="51"/>
      <c r="P27" s="12" t="s">
        <v>117</v>
      </c>
      <c r="Q27" s="41"/>
      <c r="R27" s="42"/>
      <c r="S27" s="42"/>
      <c r="T27" s="42"/>
      <c r="U27" s="42"/>
      <c r="V27" s="42"/>
      <c r="W27" s="12" t="s">
        <v>118</v>
      </c>
      <c r="X27" s="49"/>
      <c r="Y27" s="50"/>
      <c r="Z27" s="50"/>
      <c r="AA27" s="50"/>
      <c r="AB27" s="50"/>
      <c r="AC27" s="51"/>
      <c r="AD27" s="12" t="s">
        <v>118</v>
      </c>
      <c r="AE27" s="49"/>
      <c r="AF27" s="50"/>
      <c r="AG27" s="50"/>
      <c r="AH27" s="50"/>
      <c r="AI27" s="50"/>
      <c r="AJ27" s="51"/>
    </row>
    <row r="28" spans="1:110">
      <c r="A28" s="109"/>
      <c r="B28" s="13" t="s">
        <v>119</v>
      </c>
      <c r="C28" s="43"/>
      <c r="D28" s="44"/>
      <c r="E28" s="44"/>
      <c r="F28" s="44"/>
      <c r="G28" s="44"/>
      <c r="H28" s="44"/>
      <c r="I28" s="13" t="s">
        <v>120</v>
      </c>
      <c r="J28" s="52"/>
      <c r="K28" s="44"/>
      <c r="L28" s="44"/>
      <c r="M28" s="44"/>
      <c r="N28" s="44"/>
      <c r="O28" s="53"/>
      <c r="P28" s="13" t="s">
        <v>121</v>
      </c>
      <c r="Q28" s="43"/>
      <c r="R28" s="44"/>
      <c r="S28" s="44"/>
      <c r="T28" s="44"/>
      <c r="U28" s="44"/>
      <c r="V28" s="44"/>
      <c r="W28" s="13" t="s">
        <v>122</v>
      </c>
      <c r="X28" s="52"/>
      <c r="Y28" s="44"/>
      <c r="Z28" s="44"/>
      <c r="AA28" s="44"/>
      <c r="AB28" s="44"/>
      <c r="AC28" s="53"/>
      <c r="AD28" s="13" t="s">
        <v>122</v>
      </c>
      <c r="AE28" s="52"/>
      <c r="AF28" s="44"/>
      <c r="AG28" s="44"/>
      <c r="AH28" s="44"/>
      <c r="AI28" s="44"/>
      <c r="AJ28" s="53"/>
    </row>
    <row r="29" spans="1:110">
      <c r="A29" s="109"/>
      <c r="B29" s="13" t="s">
        <v>2</v>
      </c>
      <c r="C29" s="43"/>
      <c r="D29" s="44"/>
      <c r="E29" s="44"/>
      <c r="F29" s="44"/>
      <c r="G29" s="44"/>
      <c r="H29" s="44"/>
      <c r="I29" s="13" t="s">
        <v>123</v>
      </c>
      <c r="J29" s="52"/>
      <c r="K29" s="44"/>
      <c r="L29" s="44"/>
      <c r="M29" s="44"/>
      <c r="N29" s="44"/>
      <c r="O29" s="53"/>
      <c r="P29" s="13" t="s">
        <v>124</v>
      </c>
      <c r="Q29" s="43"/>
      <c r="R29" s="44"/>
      <c r="S29" s="44"/>
      <c r="T29" s="44"/>
      <c r="U29" s="44"/>
      <c r="V29" s="44"/>
      <c r="W29" s="13" t="s">
        <v>125</v>
      </c>
      <c r="X29" s="52"/>
      <c r="Y29" s="44"/>
      <c r="Z29" s="44"/>
      <c r="AA29" s="44"/>
      <c r="AB29" s="44"/>
      <c r="AC29" s="53"/>
      <c r="AD29" s="13" t="s">
        <v>125</v>
      </c>
      <c r="AE29" s="52"/>
      <c r="AF29" s="44"/>
      <c r="AG29" s="44"/>
      <c r="AH29" s="44"/>
      <c r="AI29" s="44"/>
      <c r="AJ29" s="53"/>
    </row>
    <row r="30" spans="1:110">
      <c r="A30" s="109"/>
      <c r="B30" s="13" t="s">
        <v>126</v>
      </c>
      <c r="C30" s="43"/>
      <c r="D30" s="44"/>
      <c r="E30" s="44"/>
      <c r="F30" s="44"/>
      <c r="G30" s="44"/>
      <c r="H30" s="44"/>
      <c r="I30" s="13" t="s">
        <v>127</v>
      </c>
      <c r="J30" s="52"/>
      <c r="K30" s="44"/>
      <c r="L30" s="44"/>
      <c r="M30" s="44"/>
      <c r="N30" s="44"/>
      <c r="O30" s="53"/>
      <c r="P30" s="13" t="s">
        <v>128</v>
      </c>
      <c r="Q30" s="43"/>
      <c r="R30" s="44"/>
      <c r="S30" s="44"/>
      <c r="T30" s="44"/>
      <c r="U30" s="44"/>
      <c r="V30" s="44"/>
      <c r="W30" s="13" t="s">
        <v>129</v>
      </c>
      <c r="X30" s="52"/>
      <c r="Y30" s="44"/>
      <c r="Z30" s="44"/>
      <c r="AA30" s="44"/>
      <c r="AB30" s="44"/>
      <c r="AC30" s="53"/>
      <c r="AD30" s="13" t="s">
        <v>129</v>
      </c>
      <c r="AE30" s="52"/>
      <c r="AF30" s="44"/>
      <c r="AG30" s="44"/>
      <c r="AH30" s="44"/>
      <c r="AI30" s="44"/>
      <c r="AJ30" s="53"/>
    </row>
    <row r="31" spans="1:110">
      <c r="A31" s="109"/>
      <c r="B31" s="13" t="s">
        <v>130</v>
      </c>
      <c r="C31" s="43"/>
      <c r="D31" s="44"/>
      <c r="E31" s="44"/>
      <c r="F31" s="44"/>
      <c r="G31" s="44"/>
      <c r="H31" s="44"/>
      <c r="I31" s="13" t="s">
        <v>131</v>
      </c>
      <c r="J31" s="43"/>
      <c r="K31" s="44"/>
      <c r="L31" s="44"/>
      <c r="M31" s="44"/>
      <c r="N31" s="44"/>
      <c r="O31" s="44"/>
      <c r="P31" s="13" t="s">
        <v>132</v>
      </c>
      <c r="Q31" s="43"/>
      <c r="R31" s="44"/>
      <c r="S31" s="44"/>
      <c r="T31" s="44"/>
      <c r="U31" s="44"/>
      <c r="V31" s="44"/>
      <c r="W31" s="13" t="s">
        <v>133</v>
      </c>
      <c r="X31" s="52"/>
      <c r="Y31" s="44"/>
      <c r="Z31" s="44"/>
      <c r="AA31" s="44"/>
      <c r="AB31" s="44"/>
      <c r="AC31" s="53"/>
      <c r="AD31" s="13" t="s">
        <v>133</v>
      </c>
      <c r="AE31" s="52"/>
      <c r="AF31" s="44"/>
      <c r="AG31" s="44"/>
      <c r="AH31" s="44"/>
      <c r="AI31" s="44"/>
      <c r="AJ31" s="53"/>
    </row>
    <row r="32" spans="1:110" ht="16" thickBot="1">
      <c r="A32" s="109"/>
      <c r="B32" s="31"/>
      <c r="C32" s="57"/>
      <c r="D32" s="58"/>
      <c r="E32" s="58"/>
      <c r="F32" s="58"/>
      <c r="G32" s="58"/>
      <c r="H32" s="59"/>
      <c r="I32" s="31"/>
      <c r="J32" s="57"/>
      <c r="K32" s="58"/>
      <c r="L32" s="58"/>
      <c r="M32" s="58"/>
      <c r="N32" s="58"/>
      <c r="O32" s="59"/>
      <c r="P32" s="31"/>
      <c r="Q32" s="57"/>
      <c r="R32" s="58"/>
      <c r="S32" s="58"/>
      <c r="T32" s="58"/>
      <c r="U32" s="58"/>
      <c r="V32" s="59"/>
      <c r="W32" s="13" t="s">
        <v>134</v>
      </c>
      <c r="X32" s="52"/>
      <c r="Y32" s="44"/>
      <c r="Z32" s="44"/>
      <c r="AA32" s="44"/>
      <c r="AB32" s="44"/>
      <c r="AC32" s="53"/>
      <c r="AD32" s="13" t="s">
        <v>134</v>
      </c>
      <c r="AE32" s="52"/>
      <c r="AF32" s="44"/>
      <c r="AG32" s="44"/>
      <c r="AH32" s="44"/>
      <c r="AI32" s="44"/>
      <c r="AJ32" s="53"/>
    </row>
    <row r="33" spans="1:110" ht="16" thickBot="1">
      <c r="A33" s="109"/>
      <c r="B33" s="11" t="s">
        <v>50</v>
      </c>
      <c r="C33" s="45">
        <f>COUNTIF(C27:C31,"Y")</f>
        <v>0</v>
      </c>
      <c r="D33" s="46">
        <f>COUNTIF(D27:D31,"Y")</f>
        <v>0</v>
      </c>
      <c r="E33" s="46">
        <f t="shared" ref="E33:G33" si="9">COUNTIF(E27:E31,"Y")</f>
        <v>0</v>
      </c>
      <c r="F33" s="46">
        <f t="shared" si="9"/>
        <v>0</v>
      </c>
      <c r="G33" s="46">
        <f t="shared" si="9"/>
        <v>0</v>
      </c>
      <c r="H33" s="46">
        <f>COUNTIF(H27:H31,"Y")</f>
        <v>0</v>
      </c>
      <c r="I33" s="11" t="s">
        <v>50</v>
      </c>
      <c r="J33" s="60">
        <f t="shared" ref="J33:O33" si="10">COUNTIF(J27:J31,"Y")</f>
        <v>0</v>
      </c>
      <c r="K33" s="46">
        <f t="shared" si="10"/>
        <v>0</v>
      </c>
      <c r="L33" s="46">
        <f t="shared" si="10"/>
        <v>0</v>
      </c>
      <c r="M33" s="46">
        <f t="shared" si="10"/>
        <v>0</v>
      </c>
      <c r="N33" s="46">
        <f t="shared" si="10"/>
        <v>0</v>
      </c>
      <c r="O33" s="61">
        <f t="shared" si="10"/>
        <v>0</v>
      </c>
      <c r="P33" s="11" t="s">
        <v>50</v>
      </c>
      <c r="Q33" s="60">
        <f t="shared" ref="Q33:V33" si="11">COUNTIF(Q27:Q31,"Y")</f>
        <v>0</v>
      </c>
      <c r="R33" s="46">
        <f t="shared" si="11"/>
        <v>0</v>
      </c>
      <c r="S33" s="46">
        <f t="shared" si="11"/>
        <v>0</v>
      </c>
      <c r="T33" s="46">
        <f t="shared" si="11"/>
        <v>0</v>
      </c>
      <c r="U33" s="46">
        <f t="shared" si="11"/>
        <v>0</v>
      </c>
      <c r="V33" s="61">
        <f t="shared" si="11"/>
        <v>0</v>
      </c>
      <c r="W33" s="11" t="s">
        <v>50</v>
      </c>
      <c r="X33" s="60">
        <f t="shared" ref="X33:AC33" si="12">COUNTIF(X27:X32,"Y")</f>
        <v>0</v>
      </c>
      <c r="Y33" s="46">
        <f t="shared" si="12"/>
        <v>0</v>
      </c>
      <c r="Z33" s="46">
        <f t="shared" si="12"/>
        <v>0</v>
      </c>
      <c r="AA33" s="46">
        <f t="shared" si="12"/>
        <v>0</v>
      </c>
      <c r="AB33" s="46">
        <f t="shared" si="12"/>
        <v>0</v>
      </c>
      <c r="AC33" s="61">
        <f t="shared" si="12"/>
        <v>0</v>
      </c>
      <c r="AD33" s="11" t="s">
        <v>50</v>
      </c>
      <c r="AE33" s="60">
        <f t="shared" ref="AE33:AJ33" si="13">COUNTIF(AE27:AE32,"Y")</f>
        <v>0</v>
      </c>
      <c r="AF33" s="46">
        <f t="shared" si="13"/>
        <v>0</v>
      </c>
      <c r="AG33" s="46">
        <f t="shared" si="13"/>
        <v>0</v>
      </c>
      <c r="AH33" s="46">
        <f t="shared" si="13"/>
        <v>0</v>
      </c>
      <c r="AI33" s="46">
        <f t="shared" si="13"/>
        <v>0</v>
      </c>
      <c r="AJ33" s="61">
        <f t="shared" si="13"/>
        <v>0</v>
      </c>
    </row>
    <row r="34" spans="1:110" ht="16" thickBot="1">
      <c r="A34" s="110"/>
      <c r="B34" s="11" t="s">
        <v>53</v>
      </c>
      <c r="C34" s="45"/>
      <c r="D34" s="46"/>
      <c r="E34" s="46"/>
      <c r="F34" s="46"/>
      <c r="G34" s="46"/>
      <c r="H34" s="46"/>
      <c r="I34" s="11" t="s">
        <v>53</v>
      </c>
      <c r="J34" s="45"/>
      <c r="K34" s="46"/>
      <c r="L34" s="46"/>
      <c r="M34" s="46"/>
      <c r="N34" s="46"/>
      <c r="O34" s="62"/>
      <c r="P34" s="11" t="s">
        <v>53</v>
      </c>
      <c r="Q34" s="45"/>
      <c r="R34" s="46"/>
      <c r="S34" s="46"/>
      <c r="T34" s="46"/>
      <c r="U34" s="46"/>
      <c r="V34" s="62"/>
      <c r="W34" s="11" t="s">
        <v>53</v>
      </c>
      <c r="X34" s="45"/>
      <c r="Y34" s="46"/>
      <c r="Z34" s="46"/>
      <c r="AA34" s="46"/>
      <c r="AB34" s="46"/>
      <c r="AC34" s="62"/>
      <c r="AD34" s="11" t="s">
        <v>53</v>
      </c>
      <c r="AE34" s="45"/>
      <c r="AF34" s="46"/>
      <c r="AG34" s="46"/>
      <c r="AH34" s="46"/>
      <c r="AI34" s="46"/>
      <c r="AJ34" s="62"/>
    </row>
    <row r="35" spans="1:110" ht="19" customHeight="1" thickBot="1">
      <c r="A35" s="108" t="s">
        <v>135</v>
      </c>
      <c r="B35" s="37" t="s">
        <v>46</v>
      </c>
      <c r="C35" s="63"/>
      <c r="D35" s="69"/>
      <c r="E35" s="69"/>
      <c r="F35" s="69"/>
      <c r="G35" s="69"/>
      <c r="H35" s="69"/>
      <c r="I35" s="33" t="s">
        <v>46</v>
      </c>
      <c r="J35" s="64"/>
      <c r="K35" s="70"/>
      <c r="L35" s="70"/>
      <c r="M35" s="70"/>
      <c r="N35" s="70"/>
      <c r="O35" s="70"/>
      <c r="P35" s="34" t="s">
        <v>46</v>
      </c>
      <c r="Q35" s="65"/>
      <c r="R35" s="71"/>
      <c r="S35" s="71"/>
      <c r="T35" s="71"/>
      <c r="U35" s="71"/>
      <c r="V35" s="71"/>
      <c r="W35" s="32" t="s">
        <v>46</v>
      </c>
      <c r="X35" s="66"/>
      <c r="Y35" s="72"/>
      <c r="Z35" s="72"/>
      <c r="AA35" s="72"/>
      <c r="AB35" s="72"/>
      <c r="AC35" s="72"/>
      <c r="AD35" s="39" t="s">
        <v>46</v>
      </c>
      <c r="AE35" s="67"/>
      <c r="AF35" s="73"/>
      <c r="AG35" s="73"/>
      <c r="AH35" s="73"/>
      <c r="AI35" s="73"/>
      <c r="AJ35" s="73"/>
    </row>
    <row r="36" spans="1:110" s="4" customFormat="1" ht="15" customHeight="1">
      <c r="A36" s="109"/>
      <c r="B36" s="12" t="s">
        <v>1</v>
      </c>
      <c r="C36" s="41"/>
      <c r="D36" s="42"/>
      <c r="E36" s="42"/>
      <c r="F36" s="42"/>
      <c r="G36" s="42"/>
      <c r="H36" s="42"/>
      <c r="I36" s="12" t="s">
        <v>136</v>
      </c>
      <c r="J36" s="49"/>
      <c r="K36" s="50"/>
      <c r="L36" s="50"/>
      <c r="M36" s="50"/>
      <c r="N36" s="50"/>
      <c r="O36" s="51"/>
      <c r="P36" s="12" t="s">
        <v>137</v>
      </c>
      <c r="Q36" s="41"/>
      <c r="R36" s="42"/>
      <c r="S36" s="42"/>
      <c r="T36" s="42"/>
      <c r="U36" s="42"/>
      <c r="V36" s="42"/>
      <c r="W36" s="12" t="s">
        <v>138</v>
      </c>
      <c r="X36" s="49"/>
      <c r="Y36" s="50"/>
      <c r="Z36" s="50"/>
      <c r="AA36" s="50"/>
      <c r="AB36" s="50"/>
      <c r="AC36" s="51"/>
      <c r="AD36" s="12" t="s">
        <v>138</v>
      </c>
      <c r="AE36" s="49"/>
      <c r="AF36" s="50"/>
      <c r="AG36" s="50"/>
      <c r="AH36" s="50"/>
      <c r="AI36" s="50"/>
      <c r="AJ36" s="51"/>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row>
    <row r="37" spans="1:110">
      <c r="A37" s="109"/>
      <c r="B37" s="13" t="s">
        <v>139</v>
      </c>
      <c r="C37" s="43"/>
      <c r="D37" s="44"/>
      <c r="E37" s="44"/>
      <c r="F37" s="44"/>
      <c r="G37" s="44"/>
      <c r="H37" s="44"/>
      <c r="I37" s="13" t="s">
        <v>140</v>
      </c>
      <c r="J37" s="52"/>
      <c r="K37" s="44"/>
      <c r="L37" s="44"/>
      <c r="M37" s="44"/>
      <c r="N37" s="44"/>
      <c r="O37" s="53"/>
      <c r="P37" s="13" t="s">
        <v>141</v>
      </c>
      <c r="Q37" s="43"/>
      <c r="R37" s="44"/>
      <c r="S37" s="44"/>
      <c r="T37" s="44"/>
      <c r="U37" s="44"/>
      <c r="V37" s="44"/>
      <c r="W37" s="13" t="s">
        <v>142</v>
      </c>
      <c r="X37" s="52"/>
      <c r="Y37" s="44"/>
      <c r="Z37" s="44"/>
      <c r="AA37" s="44"/>
      <c r="AB37" s="44"/>
      <c r="AC37" s="53"/>
      <c r="AD37" s="13" t="s">
        <v>142</v>
      </c>
      <c r="AE37" s="52"/>
      <c r="AF37" s="44"/>
      <c r="AG37" s="44"/>
      <c r="AH37" s="44"/>
      <c r="AI37" s="44"/>
      <c r="AJ37" s="53"/>
    </row>
    <row r="38" spans="1:110">
      <c r="A38" s="109"/>
      <c r="B38" s="13" t="s">
        <v>143</v>
      </c>
      <c r="C38" s="43"/>
      <c r="D38" s="44"/>
      <c r="E38" s="44"/>
      <c r="F38" s="44"/>
      <c r="G38" s="44"/>
      <c r="H38" s="44"/>
      <c r="I38" s="13" t="s">
        <v>144</v>
      </c>
      <c r="J38" s="52"/>
      <c r="K38" s="44"/>
      <c r="L38" s="44"/>
      <c r="M38" s="44"/>
      <c r="N38" s="44"/>
      <c r="O38" s="53"/>
      <c r="P38" s="13" t="s">
        <v>145</v>
      </c>
      <c r="Q38" s="43"/>
      <c r="R38" s="44"/>
      <c r="S38" s="44"/>
      <c r="T38" s="44"/>
      <c r="U38" s="44"/>
      <c r="V38" s="44"/>
      <c r="W38" s="13" t="s">
        <v>146</v>
      </c>
      <c r="X38" s="52"/>
      <c r="Y38" s="44"/>
      <c r="Z38" s="44"/>
      <c r="AA38" s="44"/>
      <c r="AB38" s="44"/>
      <c r="AC38" s="53"/>
      <c r="AD38" s="13" t="s">
        <v>146</v>
      </c>
      <c r="AE38" s="52"/>
      <c r="AF38" s="44"/>
      <c r="AG38" s="44"/>
      <c r="AH38" s="44"/>
      <c r="AI38" s="44"/>
      <c r="AJ38" s="53"/>
    </row>
    <row r="39" spans="1:110">
      <c r="A39" s="109"/>
      <c r="B39" s="13" t="s">
        <v>147</v>
      </c>
      <c r="C39" s="43"/>
      <c r="D39" s="44"/>
      <c r="E39" s="44"/>
      <c r="F39" s="44"/>
      <c r="G39" s="44"/>
      <c r="H39" s="44"/>
      <c r="I39" s="13" t="s">
        <v>148</v>
      </c>
      <c r="J39" s="52"/>
      <c r="K39" s="44"/>
      <c r="L39" s="44"/>
      <c r="M39" s="44"/>
      <c r="N39" s="44"/>
      <c r="O39" s="53"/>
      <c r="P39" s="13" t="s">
        <v>149</v>
      </c>
      <c r="Q39" s="43"/>
      <c r="R39" s="44"/>
      <c r="S39" s="44"/>
      <c r="T39" s="44"/>
      <c r="U39" s="44"/>
      <c r="V39" s="44"/>
      <c r="W39" s="13" t="s">
        <v>150</v>
      </c>
      <c r="X39" s="52"/>
      <c r="Y39" s="44"/>
      <c r="Z39" s="44"/>
      <c r="AA39" s="44"/>
      <c r="AB39" s="44"/>
      <c r="AC39" s="53"/>
      <c r="AD39" s="13" t="s">
        <v>150</v>
      </c>
      <c r="AE39" s="52"/>
      <c r="AF39" s="44"/>
      <c r="AG39" s="44"/>
      <c r="AH39" s="44"/>
      <c r="AI39" s="44"/>
      <c r="AJ39" s="53"/>
    </row>
    <row r="40" spans="1:110">
      <c r="A40" s="109"/>
      <c r="B40" s="38"/>
      <c r="C40" s="47"/>
      <c r="D40" s="48"/>
      <c r="E40" s="48"/>
      <c r="F40" s="48"/>
      <c r="G40" s="48"/>
      <c r="H40" s="48"/>
      <c r="I40" s="30"/>
      <c r="J40" s="54"/>
      <c r="K40" s="55"/>
      <c r="L40" s="55"/>
      <c r="M40" s="55"/>
      <c r="N40" s="55"/>
      <c r="O40" s="56"/>
      <c r="P40" s="30"/>
      <c r="Q40" s="54"/>
      <c r="R40" s="55"/>
      <c r="S40" s="55"/>
      <c r="T40" s="55"/>
      <c r="U40" s="55"/>
      <c r="V40" s="56"/>
      <c r="W40" s="13" t="s">
        <v>151</v>
      </c>
      <c r="X40" s="52"/>
      <c r="Y40" s="44"/>
      <c r="Z40" s="44"/>
      <c r="AA40" s="44"/>
      <c r="AB40" s="44"/>
      <c r="AC40" s="53"/>
      <c r="AD40" s="13" t="s">
        <v>151</v>
      </c>
      <c r="AE40" s="52"/>
      <c r="AF40" s="44"/>
      <c r="AG40" s="44"/>
      <c r="AH40" s="44"/>
      <c r="AI40" s="44"/>
      <c r="AJ40" s="53"/>
    </row>
    <row r="41" spans="1:110" ht="16" thickBot="1">
      <c r="A41" s="109"/>
      <c r="B41" s="38"/>
      <c r="C41" s="47"/>
      <c r="D41" s="48"/>
      <c r="E41" s="48"/>
      <c r="F41" s="48"/>
      <c r="G41" s="48"/>
      <c r="H41" s="48"/>
      <c r="I41" s="31"/>
      <c r="J41" s="57"/>
      <c r="K41" s="58"/>
      <c r="L41" s="58"/>
      <c r="M41" s="58"/>
      <c r="N41" s="58"/>
      <c r="O41" s="59"/>
      <c r="P41" s="31"/>
      <c r="Q41" s="57"/>
      <c r="R41" s="58"/>
      <c r="S41" s="58"/>
      <c r="T41" s="58"/>
      <c r="U41" s="58"/>
      <c r="V41" s="59"/>
      <c r="W41" s="13" t="s">
        <v>152</v>
      </c>
      <c r="X41" s="52"/>
      <c r="Y41" s="44"/>
      <c r="Z41" s="44"/>
      <c r="AA41" s="44"/>
      <c r="AB41" s="44"/>
      <c r="AC41" s="53"/>
      <c r="AD41" s="13" t="s">
        <v>152</v>
      </c>
      <c r="AE41" s="52"/>
      <c r="AF41" s="44"/>
      <c r="AG41" s="44"/>
      <c r="AH41" s="44"/>
      <c r="AI41" s="44"/>
      <c r="AJ41" s="53"/>
    </row>
    <row r="42" spans="1:110" ht="15" customHeight="1" thickBot="1">
      <c r="A42" s="109"/>
      <c r="B42" s="11" t="s">
        <v>50</v>
      </c>
      <c r="C42" s="45">
        <f>COUNTIF(C36:C39,"Y")</f>
        <v>0</v>
      </c>
      <c r="D42" s="46">
        <f t="shared" ref="D42:H42" si="14">COUNTIF(D36:D39,"Y")</f>
        <v>0</v>
      </c>
      <c r="E42" s="46">
        <f t="shared" si="14"/>
        <v>0</v>
      </c>
      <c r="F42" s="46">
        <f t="shared" si="14"/>
        <v>0</v>
      </c>
      <c r="G42" s="46">
        <f t="shared" si="14"/>
        <v>0</v>
      </c>
      <c r="H42" s="46">
        <f t="shared" si="14"/>
        <v>0</v>
      </c>
      <c r="I42" s="11" t="s">
        <v>50</v>
      </c>
      <c r="J42" s="60">
        <f>COUNTIF(J36:J39,"Y")</f>
        <v>0</v>
      </c>
      <c r="K42" s="46">
        <f t="shared" ref="K42:O42" si="15">COUNTIF(K36:K39,"Y")</f>
        <v>0</v>
      </c>
      <c r="L42" s="46">
        <f t="shared" si="15"/>
        <v>0</v>
      </c>
      <c r="M42" s="46">
        <f t="shared" si="15"/>
        <v>0</v>
      </c>
      <c r="N42" s="46">
        <f t="shared" si="15"/>
        <v>0</v>
      </c>
      <c r="O42" s="61">
        <f t="shared" si="15"/>
        <v>0</v>
      </c>
      <c r="P42" s="11" t="s">
        <v>50</v>
      </c>
      <c r="Q42" s="60">
        <f>COUNTIF(Q36:Q39,"Y")</f>
        <v>0</v>
      </c>
      <c r="R42" s="46">
        <f t="shared" ref="R42:V42" si="16">COUNTIF(R36:R39,"Y")</f>
        <v>0</v>
      </c>
      <c r="S42" s="46">
        <f t="shared" si="16"/>
        <v>0</v>
      </c>
      <c r="T42" s="46">
        <f t="shared" si="16"/>
        <v>0</v>
      </c>
      <c r="U42" s="46">
        <f t="shared" si="16"/>
        <v>0</v>
      </c>
      <c r="V42" s="61">
        <f t="shared" si="16"/>
        <v>0</v>
      </c>
      <c r="W42" s="11" t="s">
        <v>50</v>
      </c>
      <c r="X42" s="60">
        <f>COUNTIF(X36:X41,"Y")</f>
        <v>0</v>
      </c>
      <c r="Y42" s="46">
        <f t="shared" ref="Y42:AC42" si="17">COUNTIF(Y36:Y41,"Y")</f>
        <v>0</v>
      </c>
      <c r="Z42" s="46">
        <f t="shared" si="17"/>
        <v>0</v>
      </c>
      <c r="AA42" s="46">
        <f t="shared" si="17"/>
        <v>0</v>
      </c>
      <c r="AB42" s="46">
        <f t="shared" si="17"/>
        <v>0</v>
      </c>
      <c r="AC42" s="61">
        <f t="shared" si="17"/>
        <v>0</v>
      </c>
      <c r="AD42" s="11" t="s">
        <v>50</v>
      </c>
      <c r="AE42" s="60">
        <f>COUNTIF(AE36:AE41,"Y")</f>
        <v>0</v>
      </c>
      <c r="AF42" s="46">
        <f t="shared" ref="AF42:AJ42" si="18">COUNTIF(AF36:AF41,"Y")</f>
        <v>0</v>
      </c>
      <c r="AG42" s="46">
        <f t="shared" si="18"/>
        <v>0</v>
      </c>
      <c r="AH42" s="46">
        <f t="shared" si="18"/>
        <v>0</v>
      </c>
      <c r="AI42" s="46">
        <f t="shared" si="18"/>
        <v>0</v>
      </c>
      <c r="AJ42" s="61">
        <f t="shared" si="18"/>
        <v>0</v>
      </c>
    </row>
    <row r="43" spans="1:110" ht="16" thickBot="1">
      <c r="A43" s="110"/>
      <c r="B43" s="11" t="s">
        <v>53</v>
      </c>
      <c r="C43" s="45"/>
      <c r="D43" s="46"/>
      <c r="E43" s="46"/>
      <c r="F43" s="46"/>
      <c r="G43" s="46"/>
      <c r="H43" s="46"/>
      <c r="I43" s="11" t="s">
        <v>53</v>
      </c>
      <c r="J43" s="45"/>
      <c r="K43" s="46"/>
      <c r="L43" s="46"/>
      <c r="M43" s="46"/>
      <c r="N43" s="46"/>
      <c r="O43" s="62"/>
      <c r="P43" s="11" t="s">
        <v>53</v>
      </c>
      <c r="Q43" s="45"/>
      <c r="R43" s="46"/>
      <c r="S43" s="46"/>
      <c r="T43" s="46"/>
      <c r="U43" s="46"/>
      <c r="V43" s="62"/>
      <c r="W43" s="11" t="s">
        <v>53</v>
      </c>
      <c r="X43" s="45"/>
      <c r="Y43" s="46"/>
      <c r="Z43" s="46"/>
      <c r="AA43" s="46"/>
      <c r="AB43" s="46"/>
      <c r="AC43" s="62"/>
      <c r="AD43" s="11" t="s">
        <v>53</v>
      </c>
      <c r="AE43" s="45"/>
      <c r="AF43" s="46"/>
      <c r="AG43" s="46"/>
      <c r="AH43" s="46"/>
      <c r="AI43" s="46"/>
      <c r="AJ43" s="62"/>
    </row>
    <row r="44" spans="1:110" s="4" customFormat="1" ht="19" customHeight="1" thickBot="1">
      <c r="A44" s="108" t="s">
        <v>153</v>
      </c>
      <c r="B44" s="37" t="s">
        <v>46</v>
      </c>
      <c r="C44" s="63"/>
      <c r="D44" s="69"/>
      <c r="E44" s="69"/>
      <c r="F44" s="69"/>
      <c r="G44" s="69"/>
      <c r="H44" s="69"/>
      <c r="I44" s="33" t="s">
        <v>46</v>
      </c>
      <c r="J44" s="64"/>
      <c r="K44" s="70"/>
      <c r="L44" s="70"/>
      <c r="M44" s="70"/>
      <c r="N44" s="70"/>
      <c r="O44" s="70"/>
      <c r="P44" s="34" t="s">
        <v>46</v>
      </c>
      <c r="Q44" s="65"/>
      <c r="R44" s="71"/>
      <c r="S44" s="71"/>
      <c r="T44" s="71"/>
      <c r="U44" s="71"/>
      <c r="V44" s="71"/>
      <c r="W44" s="32" t="s">
        <v>46</v>
      </c>
      <c r="X44" s="66"/>
      <c r="Y44" s="72"/>
      <c r="Z44" s="72"/>
      <c r="AA44" s="72"/>
      <c r="AB44" s="72"/>
      <c r="AC44" s="72"/>
      <c r="AD44" s="39" t="s">
        <v>46</v>
      </c>
      <c r="AE44" s="67"/>
      <c r="AF44" s="73"/>
      <c r="AG44" s="73"/>
      <c r="AH44" s="73"/>
      <c r="AI44" s="73"/>
      <c r="AJ44" s="73"/>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row>
    <row r="45" spans="1:110" s="7" customFormat="1" ht="15" customHeight="1">
      <c r="A45" s="109"/>
      <c r="B45" s="12" t="s">
        <v>0</v>
      </c>
      <c r="C45" s="41"/>
      <c r="D45" s="42"/>
      <c r="E45" s="42"/>
      <c r="F45" s="42"/>
      <c r="G45" s="42"/>
      <c r="H45" s="42"/>
      <c r="I45" s="12" t="s">
        <v>154</v>
      </c>
      <c r="J45" s="49"/>
      <c r="K45" s="50"/>
      <c r="L45" s="50"/>
      <c r="M45" s="50"/>
      <c r="N45" s="50"/>
      <c r="O45" s="51"/>
      <c r="P45" s="12" t="s">
        <v>155</v>
      </c>
      <c r="Q45" s="41"/>
      <c r="R45" s="42"/>
      <c r="S45" s="42"/>
      <c r="T45" s="42"/>
      <c r="U45" s="42"/>
      <c r="V45" s="42"/>
      <c r="W45" s="12" t="s">
        <v>156</v>
      </c>
      <c r="X45" s="49"/>
      <c r="Y45" s="50"/>
      <c r="Z45" s="50"/>
      <c r="AA45" s="50"/>
      <c r="AB45" s="50"/>
      <c r="AC45" s="51"/>
      <c r="AD45" s="12" t="s">
        <v>156</v>
      </c>
      <c r="AE45" s="49"/>
      <c r="AF45" s="50"/>
      <c r="AG45" s="50"/>
      <c r="AH45" s="50"/>
      <c r="AI45" s="50"/>
      <c r="AJ45" s="51"/>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row>
    <row r="46" spans="1:110">
      <c r="A46" s="109"/>
      <c r="B46" s="13" t="s">
        <v>157</v>
      </c>
      <c r="C46" s="43"/>
      <c r="D46" s="44"/>
      <c r="E46" s="44"/>
      <c r="F46" s="44"/>
      <c r="G46" s="44"/>
      <c r="H46" s="44"/>
      <c r="I46" s="13" t="s">
        <v>158</v>
      </c>
      <c r="J46" s="52"/>
      <c r="K46" s="44"/>
      <c r="L46" s="44"/>
      <c r="M46" s="44"/>
      <c r="N46" s="44"/>
      <c r="O46" s="53"/>
      <c r="P46" s="13" t="s">
        <v>159</v>
      </c>
      <c r="Q46" s="43"/>
      <c r="R46" s="44"/>
      <c r="S46" s="44"/>
      <c r="T46" s="44"/>
      <c r="U46" s="44"/>
      <c r="V46" s="44"/>
      <c r="W46" s="13" t="s">
        <v>160</v>
      </c>
      <c r="X46" s="52"/>
      <c r="Y46" s="44"/>
      <c r="Z46" s="44"/>
      <c r="AA46" s="44"/>
      <c r="AB46" s="44"/>
      <c r="AC46" s="53"/>
      <c r="AD46" s="13" t="s">
        <v>160</v>
      </c>
      <c r="AE46" s="52"/>
      <c r="AF46" s="44"/>
      <c r="AG46" s="44"/>
      <c r="AH46" s="44"/>
      <c r="AI46" s="44"/>
      <c r="AJ46" s="53"/>
    </row>
    <row r="47" spans="1:110">
      <c r="A47" s="109"/>
      <c r="B47" s="13" t="s">
        <v>161</v>
      </c>
      <c r="C47" s="43"/>
      <c r="D47" s="44"/>
      <c r="E47" s="44"/>
      <c r="F47" s="44"/>
      <c r="G47" s="44"/>
      <c r="H47" s="44"/>
      <c r="I47" s="13" t="s">
        <v>162</v>
      </c>
      <c r="J47" s="52"/>
      <c r="K47" s="44"/>
      <c r="L47" s="44"/>
      <c r="M47" s="44"/>
      <c r="N47" s="44"/>
      <c r="O47" s="53"/>
      <c r="P47" s="13" t="s">
        <v>163</v>
      </c>
      <c r="Q47" s="43"/>
      <c r="R47" s="44"/>
      <c r="S47" s="44"/>
      <c r="T47" s="44"/>
      <c r="U47" s="44"/>
      <c r="V47" s="44"/>
      <c r="W47" s="13" t="s">
        <v>164</v>
      </c>
      <c r="X47" s="52"/>
      <c r="Y47" s="44"/>
      <c r="Z47" s="44"/>
      <c r="AA47" s="44"/>
      <c r="AB47" s="44"/>
      <c r="AC47" s="53"/>
      <c r="AD47" s="13" t="s">
        <v>164</v>
      </c>
      <c r="AE47" s="52"/>
      <c r="AF47" s="44"/>
      <c r="AG47" s="44"/>
      <c r="AH47" s="44"/>
      <c r="AI47" s="44"/>
      <c r="AJ47" s="53"/>
    </row>
    <row r="48" spans="1:110">
      <c r="A48" s="109"/>
      <c r="B48" s="13" t="s">
        <v>165</v>
      </c>
      <c r="C48" s="43"/>
      <c r="D48" s="44"/>
      <c r="E48" s="44"/>
      <c r="F48" s="44"/>
      <c r="G48" s="44"/>
      <c r="H48" s="44"/>
      <c r="I48" s="13" t="s">
        <v>166</v>
      </c>
      <c r="J48" s="52"/>
      <c r="K48" s="44"/>
      <c r="L48" s="44"/>
      <c r="M48" s="44"/>
      <c r="N48" s="44"/>
      <c r="O48" s="53"/>
      <c r="P48" s="13" t="s">
        <v>167</v>
      </c>
      <c r="Q48" s="43"/>
      <c r="R48" s="44"/>
      <c r="S48" s="44"/>
      <c r="T48" s="44"/>
      <c r="U48" s="44"/>
      <c r="V48" s="44"/>
      <c r="W48" s="13" t="s">
        <v>168</v>
      </c>
      <c r="X48" s="52"/>
      <c r="Y48" s="44"/>
      <c r="Z48" s="44"/>
      <c r="AA48" s="44"/>
      <c r="AB48" s="44"/>
      <c r="AC48" s="53"/>
      <c r="AD48" s="13" t="s">
        <v>168</v>
      </c>
      <c r="AE48" s="52"/>
      <c r="AF48" s="44"/>
      <c r="AG48" s="44"/>
      <c r="AH48" s="44"/>
      <c r="AI48" s="44"/>
      <c r="AJ48" s="53"/>
    </row>
    <row r="49" spans="1:110">
      <c r="A49" s="109"/>
      <c r="B49" s="38"/>
      <c r="C49" s="47"/>
      <c r="D49" s="48"/>
      <c r="E49" s="48"/>
      <c r="F49" s="48"/>
      <c r="G49" s="48"/>
      <c r="H49" s="48"/>
      <c r="I49" s="30"/>
      <c r="J49" s="54"/>
      <c r="K49" s="55"/>
      <c r="L49" s="55"/>
      <c r="M49" s="55"/>
      <c r="N49" s="55"/>
      <c r="O49" s="56"/>
      <c r="P49" s="30"/>
      <c r="Q49" s="54"/>
      <c r="R49" s="55"/>
      <c r="S49" s="55"/>
      <c r="T49" s="55"/>
      <c r="U49" s="55"/>
      <c r="V49" s="56"/>
      <c r="W49" s="13" t="s">
        <v>169</v>
      </c>
      <c r="X49" s="52"/>
      <c r="Y49" s="44"/>
      <c r="Z49" s="44"/>
      <c r="AA49" s="44"/>
      <c r="AB49" s="44"/>
      <c r="AC49" s="53"/>
      <c r="AD49" s="13" t="s">
        <v>169</v>
      </c>
      <c r="AE49" s="52"/>
      <c r="AF49" s="44"/>
      <c r="AG49" s="44"/>
      <c r="AH49" s="44"/>
      <c r="AI49" s="44"/>
      <c r="AJ49" s="53"/>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ht="16" thickBot="1">
      <c r="A50" s="109"/>
      <c r="B50" s="38"/>
      <c r="C50" s="47"/>
      <c r="D50" s="48"/>
      <c r="E50" s="48"/>
      <c r="F50" s="48"/>
      <c r="G50" s="48"/>
      <c r="H50" s="48"/>
      <c r="I50" s="31"/>
      <c r="J50" s="57"/>
      <c r="K50" s="58"/>
      <c r="L50" s="58"/>
      <c r="M50" s="58"/>
      <c r="N50" s="58"/>
      <c r="O50" s="59"/>
      <c r="P50" s="31"/>
      <c r="Q50" s="57"/>
      <c r="R50" s="58"/>
      <c r="S50" s="58"/>
      <c r="T50" s="58"/>
      <c r="U50" s="58"/>
      <c r="V50" s="59"/>
      <c r="W50" s="13" t="s">
        <v>170</v>
      </c>
      <c r="X50" s="52"/>
      <c r="Y50" s="44"/>
      <c r="Z50" s="44"/>
      <c r="AA50" s="44"/>
      <c r="AB50" s="44"/>
      <c r="AC50" s="53"/>
      <c r="AD50" s="13" t="s">
        <v>170</v>
      </c>
      <c r="AE50" s="52"/>
      <c r="AF50" s="44"/>
      <c r="AG50" s="44"/>
      <c r="AH50" s="44"/>
      <c r="AI50" s="44"/>
      <c r="AJ50" s="53"/>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ht="15" customHeight="1" thickBot="1">
      <c r="A51" s="109"/>
      <c r="B51" s="11" t="s">
        <v>50</v>
      </c>
      <c r="C51" s="45">
        <f>COUNTIF(C45:C48,"Y")</f>
        <v>0</v>
      </c>
      <c r="D51" s="46">
        <f t="shared" ref="D51:H51" si="19">COUNTIF(D45:D48,"Y")</f>
        <v>0</v>
      </c>
      <c r="E51" s="46">
        <f t="shared" si="19"/>
        <v>0</v>
      </c>
      <c r="F51" s="46">
        <f t="shared" si="19"/>
        <v>0</v>
      </c>
      <c r="G51" s="46">
        <f t="shared" si="19"/>
        <v>0</v>
      </c>
      <c r="H51" s="46">
        <f t="shared" si="19"/>
        <v>0</v>
      </c>
      <c r="I51" s="11" t="s">
        <v>50</v>
      </c>
      <c r="J51" s="60">
        <f>COUNTIF(J45:J48,"Y")</f>
        <v>0</v>
      </c>
      <c r="K51" s="46">
        <f t="shared" ref="K51:O51" si="20">COUNTIF(K45:K48,"Y")</f>
        <v>0</v>
      </c>
      <c r="L51" s="46">
        <f t="shared" si="20"/>
        <v>0</v>
      </c>
      <c r="M51" s="46">
        <f t="shared" si="20"/>
        <v>0</v>
      </c>
      <c r="N51" s="46">
        <f t="shared" si="20"/>
        <v>0</v>
      </c>
      <c r="O51" s="61">
        <f t="shared" si="20"/>
        <v>0</v>
      </c>
      <c r="P51" s="11" t="s">
        <v>50</v>
      </c>
      <c r="Q51" s="60">
        <f>COUNTIF(Q45:Q48,"Y")</f>
        <v>0</v>
      </c>
      <c r="R51" s="46">
        <f t="shared" ref="R51:V51" si="21">COUNTIF(R45:R48,"Y")</f>
        <v>0</v>
      </c>
      <c r="S51" s="46">
        <f t="shared" si="21"/>
        <v>0</v>
      </c>
      <c r="T51" s="46">
        <f t="shared" si="21"/>
        <v>0</v>
      </c>
      <c r="U51" s="46">
        <f t="shared" si="21"/>
        <v>0</v>
      </c>
      <c r="V51" s="61">
        <f t="shared" si="21"/>
        <v>0</v>
      </c>
      <c r="W51" s="11" t="s">
        <v>50</v>
      </c>
      <c r="X51" s="60">
        <f>COUNTIF(X45:X50,"Y")</f>
        <v>0</v>
      </c>
      <c r="Y51" s="46">
        <f t="shared" ref="Y51:AC51" si="22">COUNTIF(Y45:Y50,"Y")</f>
        <v>0</v>
      </c>
      <c r="Z51" s="46">
        <f t="shared" si="22"/>
        <v>0</v>
      </c>
      <c r="AA51" s="46">
        <f t="shared" si="22"/>
        <v>0</v>
      </c>
      <c r="AB51" s="46">
        <f t="shared" si="22"/>
        <v>0</v>
      </c>
      <c r="AC51" s="61">
        <f t="shared" si="22"/>
        <v>0</v>
      </c>
      <c r="AD51" s="11" t="s">
        <v>50</v>
      </c>
      <c r="AE51" s="60">
        <f>COUNTIF(AE45:AE50,"Y")</f>
        <v>0</v>
      </c>
      <c r="AF51" s="46">
        <f t="shared" ref="AF51:AJ51" si="23">COUNTIF(AF45:AF50,"Y")</f>
        <v>0</v>
      </c>
      <c r="AG51" s="46">
        <f t="shared" si="23"/>
        <v>0</v>
      </c>
      <c r="AH51" s="46">
        <f t="shared" si="23"/>
        <v>0</v>
      </c>
      <c r="AI51" s="46">
        <f t="shared" si="23"/>
        <v>0</v>
      </c>
      <c r="AJ51" s="61">
        <f t="shared" si="23"/>
        <v>0</v>
      </c>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ht="16" thickBot="1">
      <c r="A52" s="110"/>
      <c r="B52" s="11" t="s">
        <v>53</v>
      </c>
      <c r="C52" s="45"/>
      <c r="D52" s="46"/>
      <c r="E52" s="46"/>
      <c r="F52" s="46"/>
      <c r="G52" s="46"/>
      <c r="H52" s="46"/>
      <c r="I52" s="11" t="s">
        <v>53</v>
      </c>
      <c r="J52" s="45"/>
      <c r="K52" s="46"/>
      <c r="L52" s="46"/>
      <c r="M52" s="46"/>
      <c r="N52" s="46"/>
      <c r="O52" s="62"/>
      <c r="P52" s="11" t="s">
        <v>53</v>
      </c>
      <c r="Q52" s="45"/>
      <c r="R52" s="46"/>
      <c r="S52" s="46"/>
      <c r="T52" s="46"/>
      <c r="U52" s="46"/>
      <c r="V52" s="62"/>
      <c r="W52" s="11" t="s">
        <v>53</v>
      </c>
      <c r="X52" s="45"/>
      <c r="Y52" s="46"/>
      <c r="Z52" s="46"/>
      <c r="AA52" s="46"/>
      <c r="AB52" s="46"/>
      <c r="AC52" s="62"/>
      <c r="AD52" s="11" t="s">
        <v>53</v>
      </c>
      <c r="AE52" s="45"/>
      <c r="AF52" s="46"/>
      <c r="AG52" s="46"/>
      <c r="AH52" s="46"/>
      <c r="AI52" s="46"/>
      <c r="AJ52" s="6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ht="19" customHeight="1" thickBot="1">
      <c r="A53" s="108" t="s">
        <v>171</v>
      </c>
      <c r="B53" s="37" t="s">
        <v>46</v>
      </c>
      <c r="C53" s="63"/>
      <c r="D53" s="69"/>
      <c r="E53" s="69"/>
      <c r="F53" s="69"/>
      <c r="G53" s="69"/>
      <c r="H53" s="69"/>
      <c r="I53" s="33" t="s">
        <v>46</v>
      </c>
      <c r="J53" s="64"/>
      <c r="K53" s="70"/>
      <c r="L53" s="70"/>
      <c r="M53" s="70"/>
      <c r="N53" s="70"/>
      <c r="O53" s="70"/>
      <c r="P53" s="34" t="s">
        <v>46</v>
      </c>
      <c r="Q53" s="65"/>
      <c r="R53" s="71"/>
      <c r="S53" s="71"/>
      <c r="T53" s="71"/>
      <c r="U53" s="71"/>
      <c r="V53" s="71"/>
      <c r="W53" s="32" t="s">
        <v>46</v>
      </c>
      <c r="X53" s="66"/>
      <c r="Y53" s="72"/>
      <c r="Z53" s="72"/>
      <c r="AA53" s="72"/>
      <c r="AB53" s="72"/>
      <c r="AC53" s="72"/>
      <c r="AD53" s="39" t="s">
        <v>46</v>
      </c>
      <c r="AE53" s="67"/>
      <c r="AF53" s="73"/>
      <c r="AG53" s="73"/>
      <c r="AH53" s="73"/>
      <c r="AI53" s="73"/>
      <c r="AJ53" s="73"/>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ht="15" customHeight="1">
      <c r="A54" s="109"/>
      <c r="B54" s="12" t="s">
        <v>172</v>
      </c>
      <c r="C54" s="41"/>
      <c r="D54" s="42"/>
      <c r="E54" s="42"/>
      <c r="F54" s="42"/>
      <c r="G54" s="42"/>
      <c r="H54" s="42"/>
      <c r="I54" s="12" t="s">
        <v>173</v>
      </c>
      <c r="J54" s="49"/>
      <c r="K54" s="50"/>
      <c r="L54" s="50"/>
      <c r="M54" s="50"/>
      <c r="N54" s="50"/>
      <c r="O54" s="51"/>
      <c r="P54" s="12" t="s">
        <v>174</v>
      </c>
      <c r="Q54" s="41"/>
      <c r="R54" s="42"/>
      <c r="S54" s="42"/>
      <c r="T54" s="42"/>
      <c r="U54" s="42"/>
      <c r="V54" s="42"/>
      <c r="W54" s="12" t="s">
        <v>175</v>
      </c>
      <c r="X54" s="49"/>
      <c r="Y54" s="50"/>
      <c r="Z54" s="50"/>
      <c r="AA54" s="50"/>
      <c r="AB54" s="50"/>
      <c r="AC54" s="51"/>
      <c r="AD54" s="12" t="s">
        <v>175</v>
      </c>
      <c r="AE54" s="49"/>
      <c r="AF54" s="50"/>
      <c r="AG54" s="50"/>
      <c r="AH54" s="50"/>
      <c r="AI54" s="50"/>
      <c r="AJ54" s="5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 r="A55" s="109"/>
      <c r="B55" s="13" t="s">
        <v>176</v>
      </c>
      <c r="C55" s="43"/>
      <c r="D55" s="44"/>
      <c r="E55" s="44"/>
      <c r="F55" s="44"/>
      <c r="G55" s="44"/>
      <c r="H55" s="44"/>
      <c r="I55" s="13" t="s">
        <v>177</v>
      </c>
      <c r="J55" s="52"/>
      <c r="K55" s="44"/>
      <c r="L55" s="44"/>
      <c r="M55" s="44"/>
      <c r="N55" s="44"/>
      <c r="O55" s="53"/>
      <c r="P55" s="13" t="s">
        <v>178</v>
      </c>
      <c r="Q55" s="43"/>
      <c r="R55" s="44"/>
      <c r="S55" s="44"/>
      <c r="T55" s="44"/>
      <c r="U55" s="44"/>
      <c r="V55" s="44"/>
      <c r="W55" s="13" t="s">
        <v>179</v>
      </c>
      <c r="X55" s="52"/>
      <c r="Y55" s="44"/>
      <c r="Z55" s="44"/>
      <c r="AA55" s="44"/>
      <c r="AB55" s="44"/>
      <c r="AC55" s="53"/>
      <c r="AD55" s="13" t="s">
        <v>179</v>
      </c>
      <c r="AE55" s="52"/>
      <c r="AF55" s="44"/>
      <c r="AG55" s="44"/>
      <c r="AH55" s="44"/>
      <c r="AI55" s="44"/>
      <c r="AJ55" s="53"/>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 r="A56" s="109"/>
      <c r="B56" s="13" t="s">
        <v>180</v>
      </c>
      <c r="C56" s="43"/>
      <c r="D56" s="44"/>
      <c r="E56" s="44"/>
      <c r="F56" s="44"/>
      <c r="G56" s="44"/>
      <c r="H56" s="44"/>
      <c r="I56" s="13" t="s">
        <v>181</v>
      </c>
      <c r="J56" s="52"/>
      <c r="K56" s="44"/>
      <c r="L56" s="44"/>
      <c r="M56" s="44"/>
      <c r="N56" s="44"/>
      <c r="O56" s="53"/>
      <c r="P56" s="13" t="s">
        <v>182</v>
      </c>
      <c r="Q56" s="43"/>
      <c r="R56" s="44"/>
      <c r="S56" s="44"/>
      <c r="T56" s="44"/>
      <c r="U56" s="44"/>
      <c r="V56" s="44"/>
      <c r="W56" s="13" t="s">
        <v>183</v>
      </c>
      <c r="X56" s="52"/>
      <c r="Y56" s="44"/>
      <c r="Z56" s="44"/>
      <c r="AA56" s="44"/>
      <c r="AB56" s="44"/>
      <c r="AC56" s="53"/>
      <c r="AD56" s="13" t="s">
        <v>183</v>
      </c>
      <c r="AE56" s="52"/>
      <c r="AF56" s="44"/>
      <c r="AG56" s="44"/>
      <c r="AH56" s="44"/>
      <c r="AI56" s="44"/>
      <c r="AJ56" s="53"/>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 r="A57" s="109"/>
      <c r="B57" s="13" t="s">
        <v>184</v>
      </c>
      <c r="C57" s="43"/>
      <c r="D57" s="44"/>
      <c r="E57" s="44"/>
      <c r="F57" s="44"/>
      <c r="G57" s="44"/>
      <c r="H57" s="44"/>
      <c r="I57" s="13" t="s">
        <v>185</v>
      </c>
      <c r="J57" s="52"/>
      <c r="K57" s="44"/>
      <c r="L57" s="44"/>
      <c r="M57" s="44"/>
      <c r="N57" s="44"/>
      <c r="O57" s="53"/>
      <c r="P57" s="13" t="s">
        <v>186</v>
      </c>
      <c r="Q57" s="43"/>
      <c r="R57" s="44"/>
      <c r="S57" s="44"/>
      <c r="T57" s="44"/>
      <c r="U57" s="44"/>
      <c r="V57" s="44"/>
      <c r="W57" s="13" t="s">
        <v>187</v>
      </c>
      <c r="X57" s="52"/>
      <c r="Y57" s="44"/>
      <c r="Z57" s="44"/>
      <c r="AA57" s="44"/>
      <c r="AB57" s="44"/>
      <c r="AC57" s="53"/>
      <c r="AD57" s="13" t="s">
        <v>187</v>
      </c>
      <c r="AE57" s="52"/>
      <c r="AF57" s="44"/>
      <c r="AG57" s="44"/>
      <c r="AH57" s="44"/>
      <c r="AI57" s="44"/>
      <c r="AJ57" s="53"/>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 r="A58" s="109"/>
      <c r="B58" s="38"/>
      <c r="C58" s="47"/>
      <c r="D58" s="48"/>
      <c r="E58" s="48"/>
      <c r="F58" s="48"/>
      <c r="G58" s="48"/>
      <c r="H58" s="48"/>
      <c r="I58" s="30"/>
      <c r="J58" s="54"/>
      <c r="K58" s="55"/>
      <c r="L58" s="55"/>
      <c r="M58" s="55"/>
      <c r="N58" s="55"/>
      <c r="O58" s="56"/>
      <c r="P58" s="30"/>
      <c r="Q58" s="54"/>
      <c r="R58" s="55"/>
      <c r="S58" s="55"/>
      <c r="T58" s="55"/>
      <c r="U58" s="55"/>
      <c r="V58" s="56"/>
      <c r="W58" s="13" t="s">
        <v>188</v>
      </c>
      <c r="X58" s="52"/>
      <c r="Y58" s="44"/>
      <c r="Z58" s="44"/>
      <c r="AA58" s="44"/>
      <c r="AB58" s="44"/>
      <c r="AC58" s="53"/>
      <c r="AD58" s="13" t="s">
        <v>188</v>
      </c>
      <c r="AE58" s="52"/>
      <c r="AF58" s="44"/>
      <c r="AG58" s="44"/>
      <c r="AH58" s="44"/>
      <c r="AI58" s="44"/>
      <c r="AJ58" s="53"/>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ht="16" thickBot="1">
      <c r="A59" s="109"/>
      <c r="B59" s="38"/>
      <c r="C59" s="47"/>
      <c r="D59" s="48"/>
      <c r="E59" s="48"/>
      <c r="F59" s="48"/>
      <c r="G59" s="48"/>
      <c r="H59" s="48"/>
      <c r="I59" s="31"/>
      <c r="J59" s="57"/>
      <c r="K59" s="58"/>
      <c r="L59" s="58"/>
      <c r="M59" s="58"/>
      <c r="N59" s="58"/>
      <c r="O59" s="59"/>
      <c r="P59" s="31"/>
      <c r="Q59" s="57"/>
      <c r="R59" s="58"/>
      <c r="S59" s="58"/>
      <c r="T59" s="58"/>
      <c r="U59" s="58"/>
      <c r="V59" s="59"/>
      <c r="W59" s="13" t="s">
        <v>189</v>
      </c>
      <c r="X59" s="52"/>
      <c r="Y59" s="44"/>
      <c r="Z59" s="44"/>
      <c r="AA59" s="44"/>
      <c r="AB59" s="44"/>
      <c r="AC59" s="53"/>
      <c r="AD59" s="13" t="s">
        <v>189</v>
      </c>
      <c r="AE59" s="52"/>
      <c r="AF59" s="44"/>
      <c r="AG59" s="44"/>
      <c r="AH59" s="44"/>
      <c r="AI59" s="44"/>
      <c r="AJ59" s="53"/>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ht="15" customHeight="1" thickBot="1">
      <c r="A60" s="109"/>
      <c r="B60" s="11" t="s">
        <v>50</v>
      </c>
      <c r="C60" s="45">
        <f>COUNTIF(C54:C57,"Y")</f>
        <v>0</v>
      </c>
      <c r="D60" s="46">
        <f t="shared" ref="D60:H60" si="24">COUNTIF(D54:D57,"Y")</f>
        <v>0</v>
      </c>
      <c r="E60" s="46">
        <f t="shared" si="24"/>
        <v>0</v>
      </c>
      <c r="F60" s="46">
        <f t="shared" si="24"/>
        <v>0</v>
      </c>
      <c r="G60" s="46">
        <f t="shared" si="24"/>
        <v>0</v>
      </c>
      <c r="H60" s="46">
        <f t="shared" si="24"/>
        <v>0</v>
      </c>
      <c r="I60" s="11" t="s">
        <v>50</v>
      </c>
      <c r="J60" s="60">
        <f>COUNTIF(J54:J57,"Y")</f>
        <v>0</v>
      </c>
      <c r="K60" s="46">
        <f t="shared" ref="K60:O60" si="25">COUNTIF(K54:K57,"Y")</f>
        <v>0</v>
      </c>
      <c r="L60" s="46">
        <f t="shared" si="25"/>
        <v>0</v>
      </c>
      <c r="M60" s="46">
        <f t="shared" si="25"/>
        <v>0</v>
      </c>
      <c r="N60" s="46">
        <f t="shared" si="25"/>
        <v>0</v>
      </c>
      <c r="O60" s="61">
        <f t="shared" si="25"/>
        <v>0</v>
      </c>
      <c r="P60" s="11" t="s">
        <v>50</v>
      </c>
      <c r="Q60" s="60">
        <f>COUNTIF(Q54:Q57,"Y")</f>
        <v>0</v>
      </c>
      <c r="R60" s="46">
        <f t="shared" ref="R60:V60" si="26">COUNTIF(R54:R57,"Y")</f>
        <v>0</v>
      </c>
      <c r="S60" s="46">
        <f t="shared" si="26"/>
        <v>0</v>
      </c>
      <c r="T60" s="46">
        <f t="shared" si="26"/>
        <v>0</v>
      </c>
      <c r="U60" s="46">
        <f t="shared" si="26"/>
        <v>0</v>
      </c>
      <c r="V60" s="61">
        <f t="shared" si="26"/>
        <v>0</v>
      </c>
      <c r="W60" s="11" t="s">
        <v>50</v>
      </c>
      <c r="X60" s="60">
        <f>COUNTIF(X54:X59,"Y")</f>
        <v>0</v>
      </c>
      <c r="Y60" s="46">
        <f t="shared" ref="Y60:AC60" si="27">COUNTIF(Y54:Y59,"Y")</f>
        <v>0</v>
      </c>
      <c r="Z60" s="46">
        <f t="shared" si="27"/>
        <v>0</v>
      </c>
      <c r="AA60" s="46">
        <f t="shared" si="27"/>
        <v>0</v>
      </c>
      <c r="AB60" s="46">
        <f t="shared" si="27"/>
        <v>0</v>
      </c>
      <c r="AC60" s="61">
        <f t="shared" si="27"/>
        <v>0</v>
      </c>
      <c r="AD60" s="11" t="s">
        <v>50</v>
      </c>
      <c r="AE60" s="60">
        <f>COUNTIF(AE54:AE59,"Y")</f>
        <v>0</v>
      </c>
      <c r="AF60" s="46">
        <f t="shared" ref="AF60:AJ60" si="28">COUNTIF(AF54:AF59,"Y")</f>
        <v>0</v>
      </c>
      <c r="AG60" s="46">
        <f t="shared" si="28"/>
        <v>0</v>
      </c>
      <c r="AH60" s="46">
        <f t="shared" si="28"/>
        <v>0</v>
      </c>
      <c r="AI60" s="46">
        <f t="shared" si="28"/>
        <v>0</v>
      </c>
      <c r="AJ60" s="61">
        <f t="shared" si="28"/>
        <v>0</v>
      </c>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ht="16" thickBot="1">
      <c r="A61" s="110"/>
      <c r="B61" s="11" t="s">
        <v>53</v>
      </c>
      <c r="C61" s="45"/>
      <c r="D61" s="46"/>
      <c r="E61" s="46"/>
      <c r="F61" s="46"/>
      <c r="G61" s="46"/>
      <c r="H61" s="46"/>
      <c r="I61" s="11" t="s">
        <v>53</v>
      </c>
      <c r="J61" s="45"/>
      <c r="K61" s="46"/>
      <c r="L61" s="46"/>
      <c r="M61" s="46"/>
      <c r="N61" s="46"/>
      <c r="O61" s="62"/>
      <c r="P61" s="11" t="s">
        <v>53</v>
      </c>
      <c r="Q61" s="45"/>
      <c r="R61" s="46"/>
      <c r="S61" s="46"/>
      <c r="T61" s="46"/>
      <c r="U61" s="46"/>
      <c r="V61" s="62"/>
      <c r="W61" s="11" t="s">
        <v>53</v>
      </c>
      <c r="X61" s="45"/>
      <c r="Y61" s="46"/>
      <c r="Z61" s="46"/>
      <c r="AA61" s="46"/>
      <c r="AB61" s="46"/>
      <c r="AC61" s="62"/>
      <c r="AD61" s="11" t="s">
        <v>53</v>
      </c>
      <c r="AE61" s="45"/>
      <c r="AF61" s="46"/>
      <c r="AG61" s="46"/>
      <c r="AH61" s="46"/>
      <c r="AI61" s="46"/>
      <c r="AJ61" s="62"/>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1" customFormat="1"/>
    <row r="66" s="1" customFormat="1"/>
    <row r="67" s="1" customFormat="1"/>
  </sheetData>
  <mergeCells count="28">
    <mergeCell ref="A1:B1"/>
    <mergeCell ref="C1:D1"/>
    <mergeCell ref="F1:O1"/>
    <mergeCell ref="A2:B2"/>
    <mergeCell ref="C2:D2"/>
    <mergeCell ref="A26:A34"/>
    <mergeCell ref="A35:A43"/>
    <mergeCell ref="A44:A52"/>
    <mergeCell ref="A53:A61"/>
    <mergeCell ref="O3:O4"/>
    <mergeCell ref="B7:H7"/>
    <mergeCell ref="I7:O7"/>
    <mergeCell ref="A3:B3"/>
    <mergeCell ref="C3:D3"/>
    <mergeCell ref="F3:F4"/>
    <mergeCell ref="A8:A16"/>
    <mergeCell ref="A17:A25"/>
    <mergeCell ref="AD7:AJ7"/>
    <mergeCell ref="P7:V7"/>
    <mergeCell ref="W7:AC7"/>
    <mergeCell ref="G3:G4"/>
    <mergeCell ref="H3:H4"/>
    <mergeCell ref="I3:I4"/>
    <mergeCell ref="J3:J4"/>
    <mergeCell ref="K3:K4"/>
    <mergeCell ref="L3:L4"/>
    <mergeCell ref="M3:M4"/>
    <mergeCell ref="N3:N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11" t="s">
        <v>36</v>
      </c>
      <c r="B1" s="112"/>
      <c r="C1" s="124"/>
      <c r="D1" s="125"/>
      <c r="F1" s="132" t="s">
        <v>51</v>
      </c>
      <c r="G1" s="133"/>
      <c r="H1" s="133"/>
      <c r="I1" s="133"/>
      <c r="J1" s="133"/>
      <c r="K1" s="133"/>
      <c r="L1" s="133"/>
      <c r="M1" s="133"/>
      <c r="N1" s="133"/>
      <c r="O1" s="133"/>
    </row>
    <row r="2" spans="1:110" ht="16" thickBot="1">
      <c r="A2" s="130" t="s">
        <v>5</v>
      </c>
      <c r="B2" s="131"/>
      <c r="C2" s="128"/>
      <c r="D2" s="129"/>
      <c r="F2" s="75" t="s">
        <v>65</v>
      </c>
      <c r="G2" s="74"/>
      <c r="H2" s="74"/>
      <c r="I2" s="74"/>
      <c r="J2" s="74"/>
      <c r="K2" s="74"/>
      <c r="L2" s="74"/>
      <c r="M2" s="74"/>
      <c r="N2" s="74"/>
      <c r="O2" s="74"/>
    </row>
    <row r="3" spans="1:110" ht="16" customHeight="1" thickBot="1">
      <c r="A3" s="113" t="s">
        <v>52</v>
      </c>
      <c r="B3" s="114"/>
      <c r="C3" s="126"/>
      <c r="D3" s="127"/>
      <c r="F3" s="118" t="s">
        <v>47</v>
      </c>
      <c r="G3" s="120">
        <f>IF(AND(OR(C25="Y",D25="Y",E25="Y",F25="Y",G25="Y",H25="Y"),OR(C34="Y",D34="Y",E34="Y",F34="Y",G34="Y",H34="Y"),OR(C43="Y",D43="Y",E43="Y",F43="Y",G43="Y",H43="Y"),OR(C52="Y",D52="Y",E52="Y",F52="Y",G52="Y",H52="Y"),OR(C61="Y",D61="Y",E61="Y",F61="Y",G61="Y",H61="Y")),"Complete",IF(AND(OR(C25="Y",D25="Y",E25="Y",F25="Y",G25="Y",H25="Y"),OR(C34="Y",D34="Y",E34="Y",F34="Y",G34="Y",H34="Y"),OR(C43="Y",D43="Y",E43="Y",F43="Y",G43="Y",H43="Y"),OR(C52="Y",D52="Y",E52="Y",F52="Y",G52="Y",H52="Y")),12,IF(AND(OR(C25="Y",D25="Y",E25="Y",F25="Y",G25="Y",H25="Y"),OR(C34="Y",D34="Y",E34="Y",F34="Y",G34="Y",H34="Y"),OR(C43="Y",D43="Y",E43="Y",F43="Y",G43="Y",H43="Y")),11,IF(AND(OR(C25="Y",D25="Y",E25="Y",F25="Y",G25="Y",H25="Y"),OR(C34="Y",D34="Y",E34="Y",F34="Y",G34="Y",H34="Y")),10,IF(AND(OR(C25="Y",D25="Y",E25="Y",F25="Y",G25="Y",H25="Y")),9,8)))))</f>
        <v>8</v>
      </c>
      <c r="H3" s="122" t="s">
        <v>48</v>
      </c>
      <c r="I3" s="120">
        <f>IF(AND(OR(J16="Y",K16="Y",L16="Y",M16="Y",N16="Y",O16="Y"),OR(J25="Y",K25="Y",L25="Y",M25="Y",N25="Y",O25="Y"),OR(J34="Y",K34="Y",L34="Y",M34="Y",N34="Y",O34="Y"),OR(J43="Y",K43="Y",L43="Y",M43="Y",N43="Y",O43="Y"),OR(J52="Y",K52="Y",L52="Y",M52="Y",N52="Y",O52="Y"),OR(J61="Y",K61="Y",L61="Y",M61="Y",N61="Y",O61="Y")),"Complete",IF(AND(OR(J16="Y",K16="Y",L16="Y",M16="Y",N16="Y",O16="Y"),OR(J25="Y",K25="Y",L25="Y",M25="Y",N25="Y",O25="Y"),OR(J34="Y",K34="Y",L34="Y",M34="Y",N34="Y",O34="Y"),OR(J43="Y",K43="Y",L43="Y",M43="Y",N43="Y",O43="Y"),OR(J52="Y",K52="Y",L52="Y",M52="Y",N52="Y",O52="Y")),12,IF(AND(OR(J16="Y",K16="Y",L16="Y",M16="Y",N16="Y",O16="Y"),OR(J25="Y",K25="Y",L25="Y",M25="Y",N25="Y",O25="Y"),OR(J34="Y",K34="Y",L34="Y",M34="Y",N34="Y",O34="Y"),OR(J43="Y",K43="Y",L43="Y",M43="Y",N43="Y",O43="Y")),11,IF(AND(OR(J16="Y",K16="Y",L16="Y",M16="Y",N16="Y",O16="Y"),OR(J25="Y",K25="Y",L25="Y",M25="Y",N25="Y",O25="Y"),OR(J34="Y",K34="Y",L34="Y",M34="Y",N34="Y",O34="Y")),10,IF(AND(OR(J16="Y",K16="Y",L16="Y",M16="Y",N16="Y",O16="Y"),OR(J25="Y",K25="Y",L25="Y",M25="Y",N25="Y",O25="Y")),9,IF(OR(J16="Y",K16="Y",L16="Y",M16="Y",N16="Y",O16="Y"),8,7))))))</f>
        <v>7</v>
      </c>
      <c r="J3" s="148" t="s">
        <v>49</v>
      </c>
      <c r="K3" s="120">
        <f>IF(AND(OR(Q16="Y",R16="Y",S16="Y",T16="Y",U16="Y",V16="Y"),OR(Q25="Y",R25="Y",S25="Y",T25="Y",U25="Y",V25="Y"),OR(Q34="Y",R34="Y",S34="Y",T34="Y",U34="Y",V34="Y"),OR(Q43="Y",R43="Y",S43="Y",T43="Y",U43="Y",V43="Y"),OR(Q52="Y",R52="Y",S52="Y",T52="Y",U52="Y",V52="Y"),OR(Q61="Y",R61="Y",S61="Y",T61="Y",U61="Y",V61="Y")),"Complete",IF(AND(OR(Q16="Y",R16="Y",S16="Y",T16="Y",U16="Y",V16="Y"),OR(Q25="Y",R25="Y",S25="Y",T25="Y",U25="Y",V25="Y"),OR(Q34="Y",R34="Y",S34="Y",T34="Y",U34="Y",V34="Y"),OR(Q43="Y",R43="Y",S43="Y",T43="Y",U43="Y",V43="Y"),OR(Q52="Y",R52="Y",S52="Y",T52="Y",U52="Y",V52="Y")),12,IF(AND(OR(Q16="Y",R16="Y",S16="Y",T16="Y",U16="Y",V16="Y"),OR(Q25="Y",R25="Y",S25="Y",T25="Y",U25="Y",V25="Y"),OR(Q34="Y",R34="Y",S34="Y",T34="Y",U34="Y",V34="Y"),OR(Q43="Y",R43="Y",S43="Y",T43="Y",U43="Y",V43="Y")),11,IF(AND(OR(Q16="Y",R16="Y",S16="Y",T16="Y",U16="Y",V16="Y"),OR(Q25="Y",R25="Y",S25="Y",T25="Y",U25="Y",V25="Y"),OR(Q34="Y",R34="Y",S34="Y",T34="Y",U34="Y",V34="Y")),10,IF(AND(OR(Q16="Y",R16="Y",S16="Y",T16="Y",U16="Y",V16="Y"),OR(Q25="Y",R25="Y",S25="Y",T25="Y",U25="Y",V25="Y")),9,IF(OR(Q16="Y",R16="Y",S16="Y",T16="Y",U16="Y",V16="Y"),8,7))))))</f>
        <v>7</v>
      </c>
      <c r="L3" s="150" t="s">
        <v>56</v>
      </c>
      <c r="M3" s="120">
        <f>IF(AND(OR(X16="Y",Y16="Y",Z16="Y",AA16="Y",AB16="Y",AC16="Y"),OR(X25="Y",Y25="Y",Z25="Y",AA25="Y",AB25="Y",AC25="Y"),OR(X34="Y",Y34="Y",Z34="Y",AA34="Y",AB34="Y",AC34="Y"),OR(X43="Y",Y43="Y",Z43="Y",AA43="Y",AB43="Y",AC43="Y"),OR(X52="Y",Y52="Y",Z52="Y",AA52="Y",AB52="Y",AC52="Y"),OR(X61="Y",Y61="Y",Z61="Y",AA61="Y",AB61="Y",AC61="Y")),"Complete",IF(AND(OR(X16="Y",Y16="Y",Z16="Y",AA16="Y",AB16="Y",AC16="Y"),OR(X25="Y",Y25="Y",Z25="Y",AA25="Y",AB25="Y",AC25="Y"),OR(X34="Y",Y34="Y",Z34="Y",AA34="Y",AB34="Y",AC34="Y"),OR(X43="Y",Y43="Y",Z43="Y",AA43="Y",AB43="Y",AC43="Y"),OR(X52="Y",Y52="Y",Z52="Y",AA52="Y",AB52="Y",AC52="Y")),12,IF(AND(OR(X16="Y",Y16="Y",Z16="Y",AA16="Y",AB16="Y",AC16="Y"),OR(X25="Y",Y25="Y",Z25="Y",AA25="Y",AB25="Y",AC25="Y"),OR(X34="Y",Y34="Y",Z34="Y",AA34="Y",AB34="Y",AC34="Y"),OR(X43="Y",Y43="Y",Z43="Y",AA43="Y",AB43="Y",AC43="Y")),11,IF(AND(OR(X16="Y",Y16="Y",Z16="Y",AA16="Y",AB16="Y",AC16="Y"),OR(X25="Y",Y25="Y",Z25="Y",AA25="Y",AB25="Y",AC25="Y"),OR(X34="Y",Y34="Y",Z34="Y",AA34="Y",AB34="Y",AC34="Y")),10,IF(AND(OR(X16="Y",Y16="Y",Z16="Y",AA16="Y",AB16="Y",AC16="Y"),OR(X25="Y",Y25="Y",Z25="Y",AA25="Y",AB25="Y",AC25="Y")),9,IF(OR(X16="Y",Y16="Y",Z16="Y",AA16="Y",AB16="Y",AC16="Y"),8,7))))))</f>
        <v>7</v>
      </c>
      <c r="N3" s="140" t="s">
        <v>57</v>
      </c>
      <c r="O3" s="120">
        <f>IF(AND(OR(AE16="Y",AF16="Y",AG16="Y",AH16="Y",AI16="Y",AJ16="Y"),OR(AE25="Y",AF25="Y",AG25="Y",AH25="Y",AI25="Y",AJ25="Y"),OR(AE34="Y",AF34="Y",AG34="Y",AH34="Y",AI34="Y",AJ34="Y"),OR(AE43="Y",AF43="Y",AG43="Y",AH43="Y",AI43="Y",AJ43="Y"),OR(AE52="Y",AF52="Y",AG52="Y",AH52="Y",AI52="Y",AJ52="Y"),OR(AE61="Y",AF61="Y",AG61="Y",AH61="Y",AI61="Y",AJ61="Y")),"Complete",IF(AND(OR(AE16="Y",AF16="Y",AG16="Y",AH16="Y",AI16="Y",AJ16="Y"),OR(AE25="Y",AF25="Y",AG25="Y",AH25="Y",AI25="Y",AJ25="Y"),OR(AE34="Y",AF34="Y",AG34="Y",AH34="Y",AI34="Y",AJ34="Y"),OR(AE43="Y",AF43="Y",AG43="Y",AH43="Y",AI43="Y",AJ43="Y"),OR(AE52="Y",AF52="Y",AG52="Y",AH52="Y",AI52="Y",AJ52="Y")),12,IF(AND(OR(AE16="Y",AF16="Y",AG16="Y",AH16="Y",AI16="Y",AJ16="Y"),OR(AE25="Y",AF25="Y",AG25="Y",AH25="Y",AI25="Y",AJ25="Y"),OR(AE34="Y",AF34="Y",AG34="Y",AH34="Y",AI34="Y",AJ34="Y"),OR(AE43="Y",AF43="Y",AG43="Y",AH43="Y",AI43="Y",AJ43="Y")),11,IF(AND(OR(AE16="Y",AF16="Y",AG16="Y",AH16="Y",AI16="Y",AJ16="Y"),OR(AE25="Y",AF25="Y",AG25="Y",AH25="Y",AI25="Y",AJ25="Y"),OR(AE34="Y",AF34="Y",AG34="Y",AH34="Y",AI34="Y",AJ34="Y")),10,IF(AND(OR(AE16="Y",AF16="Y",AG16="Y",AH16="Y",AI16="Y",AJ16="Y"),OR(AE25="Y",AF25="Y",AG25="Y",AH25="Y",AI25="Y",AJ25="Y")),9,IF(OR(AE16="Y",AF16="Y",AG16="Y",AH16="Y",AI16="Y",AJ16="Y"),8,7))))))</f>
        <v>7</v>
      </c>
    </row>
    <row r="4" spans="1:110" ht="16" thickBot="1">
      <c r="A4" s="20" t="s">
        <v>37</v>
      </c>
      <c r="B4" s="9"/>
      <c r="C4" s="10"/>
      <c r="D4" s="10"/>
      <c r="F4" s="119"/>
      <c r="G4" s="121"/>
      <c r="H4" s="123"/>
      <c r="I4" s="121"/>
      <c r="J4" s="149"/>
      <c r="K4" s="121"/>
      <c r="L4" s="151"/>
      <c r="M4" s="121"/>
      <c r="N4" s="141"/>
      <c r="O4" s="121"/>
    </row>
    <row r="5" spans="1:110">
      <c r="E5" s="10"/>
      <c r="F5" s="10"/>
      <c r="G5" s="10"/>
      <c r="H5" s="10"/>
    </row>
    <row r="6" spans="1:110" ht="16" thickBot="1">
      <c r="A6" s="20"/>
      <c r="B6" s="9"/>
      <c r="C6" s="10"/>
      <c r="D6" s="10"/>
      <c r="E6" s="10"/>
      <c r="F6" s="10"/>
      <c r="G6" s="10"/>
      <c r="H6" s="10"/>
    </row>
    <row r="7" spans="1:110" ht="21" thickBot="1">
      <c r="B7" s="115" t="s">
        <v>47</v>
      </c>
      <c r="C7" s="116"/>
      <c r="D7" s="116"/>
      <c r="E7" s="116"/>
      <c r="F7" s="116"/>
      <c r="G7" s="116"/>
      <c r="H7" s="117"/>
      <c r="I7" s="142" t="s">
        <v>48</v>
      </c>
      <c r="J7" s="143"/>
      <c r="K7" s="143"/>
      <c r="L7" s="143"/>
      <c r="M7" s="143"/>
      <c r="N7" s="143"/>
      <c r="O7" s="144"/>
      <c r="P7" s="145" t="s">
        <v>49</v>
      </c>
      <c r="Q7" s="146"/>
      <c r="R7" s="146"/>
      <c r="S7" s="146"/>
      <c r="T7" s="146"/>
      <c r="U7" s="146"/>
      <c r="V7" s="147"/>
      <c r="W7" s="134" t="s">
        <v>55</v>
      </c>
      <c r="X7" s="135"/>
      <c r="Y7" s="135"/>
      <c r="Z7" s="135"/>
      <c r="AA7" s="135"/>
      <c r="AB7" s="135"/>
      <c r="AC7" s="136"/>
      <c r="AD7" s="137" t="s">
        <v>54</v>
      </c>
      <c r="AE7" s="138"/>
      <c r="AF7" s="138"/>
      <c r="AG7" s="138"/>
      <c r="AH7" s="138"/>
      <c r="AI7" s="138"/>
      <c r="AJ7" s="139"/>
    </row>
    <row r="8" spans="1:110" s="36" customFormat="1" ht="19" customHeight="1" thickBot="1">
      <c r="A8" s="108" t="s">
        <v>83</v>
      </c>
      <c r="B8" s="85"/>
      <c r="C8" s="86"/>
      <c r="D8" s="86"/>
      <c r="E8" s="86"/>
      <c r="F8" s="86"/>
      <c r="G8" s="86"/>
      <c r="H8" s="87"/>
      <c r="I8" s="76" t="s">
        <v>46</v>
      </c>
      <c r="J8" s="64"/>
      <c r="K8" s="70"/>
      <c r="L8" s="70"/>
      <c r="M8" s="70"/>
      <c r="N8" s="70"/>
      <c r="O8" s="70"/>
      <c r="P8" s="34" t="s">
        <v>46</v>
      </c>
      <c r="Q8" s="65"/>
      <c r="R8" s="71"/>
      <c r="S8" s="71"/>
      <c r="T8" s="71"/>
      <c r="U8" s="71"/>
      <c r="V8" s="71"/>
      <c r="W8" s="32" t="s">
        <v>46</v>
      </c>
      <c r="X8" s="66"/>
      <c r="Y8" s="72"/>
      <c r="Z8" s="72"/>
      <c r="AA8" s="72"/>
      <c r="AB8" s="72"/>
      <c r="AC8" s="72"/>
      <c r="AD8" s="39" t="s">
        <v>46</v>
      </c>
      <c r="AE8" s="67"/>
      <c r="AF8" s="73"/>
      <c r="AG8" s="73"/>
      <c r="AH8" s="73"/>
      <c r="AI8" s="73"/>
      <c r="AJ8" s="73"/>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row>
    <row r="9" spans="1:110" s="2" customFormat="1" ht="15" customHeight="1">
      <c r="A9" s="109"/>
      <c r="B9" s="88"/>
      <c r="C9" s="89"/>
      <c r="D9" s="89"/>
      <c r="E9" s="89"/>
      <c r="F9" s="89"/>
      <c r="G9" s="89"/>
      <c r="H9" s="90"/>
      <c r="I9" s="77" t="s">
        <v>84</v>
      </c>
      <c r="J9" s="49"/>
      <c r="K9" s="50"/>
      <c r="L9" s="50"/>
      <c r="M9" s="50"/>
      <c r="N9" s="50"/>
      <c r="O9" s="51"/>
      <c r="P9" s="12" t="s">
        <v>85</v>
      </c>
      <c r="Q9" s="41"/>
      <c r="R9" s="42"/>
      <c r="S9" s="42"/>
      <c r="T9" s="42"/>
      <c r="U9" s="42"/>
      <c r="V9" s="42"/>
      <c r="W9" s="12" t="s">
        <v>86</v>
      </c>
      <c r="X9" s="49"/>
      <c r="Y9" s="50"/>
      <c r="Z9" s="50"/>
      <c r="AA9" s="50"/>
      <c r="AB9" s="50"/>
      <c r="AC9" s="51"/>
      <c r="AD9" s="12" t="s">
        <v>86</v>
      </c>
      <c r="AE9" s="49"/>
      <c r="AF9" s="50"/>
      <c r="AG9" s="50"/>
      <c r="AH9" s="50"/>
      <c r="AI9" s="50"/>
      <c r="AJ9" s="51"/>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09"/>
      <c r="B10" s="88"/>
      <c r="C10" s="89"/>
      <c r="D10" s="89"/>
      <c r="E10" s="89"/>
      <c r="F10" s="89"/>
      <c r="G10" s="89"/>
      <c r="H10" s="90"/>
      <c r="I10" s="78" t="s">
        <v>87</v>
      </c>
      <c r="J10" s="52"/>
      <c r="K10" s="44"/>
      <c r="L10" s="44"/>
      <c r="M10" s="44"/>
      <c r="N10" s="44"/>
      <c r="O10" s="53"/>
      <c r="P10" s="13" t="s">
        <v>88</v>
      </c>
      <c r="Q10" s="43"/>
      <c r="R10" s="44"/>
      <c r="S10" s="44"/>
      <c r="T10" s="44"/>
      <c r="U10" s="44"/>
      <c r="V10" s="44"/>
      <c r="W10" s="13" t="s">
        <v>89</v>
      </c>
      <c r="X10" s="52"/>
      <c r="Y10" s="44"/>
      <c r="Z10" s="44"/>
      <c r="AA10" s="44"/>
      <c r="AB10" s="44"/>
      <c r="AC10" s="53"/>
      <c r="AD10" s="13" t="s">
        <v>89</v>
      </c>
      <c r="AE10" s="52"/>
      <c r="AF10" s="44"/>
      <c r="AG10" s="44"/>
      <c r="AH10" s="44"/>
      <c r="AI10" s="44"/>
      <c r="AJ10" s="53"/>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09"/>
      <c r="B11" s="88"/>
      <c r="C11" s="89"/>
      <c r="D11" s="89"/>
      <c r="E11" s="89"/>
      <c r="F11" s="89"/>
      <c r="G11" s="89"/>
      <c r="H11" s="90"/>
      <c r="I11" s="78" t="s">
        <v>90</v>
      </c>
      <c r="J11" s="52"/>
      <c r="K11" s="44"/>
      <c r="L11" s="44"/>
      <c r="M11" s="44"/>
      <c r="N11" s="44"/>
      <c r="O11" s="53"/>
      <c r="P11" s="13" t="s">
        <v>91</v>
      </c>
      <c r="Q11" s="43"/>
      <c r="R11" s="44"/>
      <c r="S11" s="44"/>
      <c r="T11" s="44"/>
      <c r="U11" s="44"/>
      <c r="V11" s="44"/>
      <c r="W11" s="13" t="s">
        <v>92</v>
      </c>
      <c r="X11" s="52"/>
      <c r="Y11" s="44"/>
      <c r="Z11" s="44"/>
      <c r="AA11" s="44"/>
      <c r="AB11" s="44"/>
      <c r="AC11" s="53"/>
      <c r="AD11" s="13" t="s">
        <v>92</v>
      </c>
      <c r="AE11" s="52"/>
      <c r="AF11" s="44"/>
      <c r="AG11" s="44"/>
      <c r="AH11" s="44"/>
      <c r="AI11" s="44"/>
      <c r="AJ11" s="53"/>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09"/>
      <c r="B12" s="88"/>
      <c r="C12" s="89"/>
      <c r="D12" s="89"/>
      <c r="E12" s="89"/>
      <c r="F12" s="89"/>
      <c r="G12" s="89"/>
      <c r="H12" s="90"/>
      <c r="I12" s="78" t="s">
        <v>93</v>
      </c>
      <c r="J12" s="52"/>
      <c r="K12" s="44"/>
      <c r="L12" s="44"/>
      <c r="M12" s="44"/>
      <c r="N12" s="44"/>
      <c r="O12" s="53"/>
      <c r="P12" s="13" t="s">
        <v>94</v>
      </c>
      <c r="Q12" s="43"/>
      <c r="R12" s="44"/>
      <c r="S12" s="44"/>
      <c r="T12" s="44"/>
      <c r="U12" s="44"/>
      <c r="V12" s="44"/>
      <c r="W12" s="13" t="s">
        <v>95</v>
      </c>
      <c r="X12" s="52"/>
      <c r="Y12" s="44"/>
      <c r="Z12" s="44"/>
      <c r="AA12" s="44"/>
      <c r="AB12" s="44"/>
      <c r="AC12" s="53"/>
      <c r="AD12" s="13" t="s">
        <v>95</v>
      </c>
      <c r="AE12" s="52"/>
      <c r="AF12" s="44"/>
      <c r="AG12" s="44"/>
      <c r="AH12" s="44"/>
      <c r="AI12" s="44"/>
      <c r="AJ12" s="53"/>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09"/>
      <c r="B13" s="88"/>
      <c r="C13" s="89"/>
      <c r="D13" s="89"/>
      <c r="E13" s="89"/>
      <c r="F13" s="89"/>
      <c r="G13" s="89"/>
      <c r="H13" s="90"/>
      <c r="I13" s="79"/>
      <c r="J13" s="54"/>
      <c r="K13" s="55"/>
      <c r="L13" s="55"/>
      <c r="M13" s="55"/>
      <c r="N13" s="55"/>
      <c r="O13" s="56"/>
      <c r="P13" s="30"/>
      <c r="Q13" s="54"/>
      <c r="R13" s="55"/>
      <c r="S13" s="55"/>
      <c r="T13" s="55"/>
      <c r="U13" s="55"/>
      <c r="V13" s="56"/>
      <c r="W13" s="13" t="s">
        <v>96</v>
      </c>
      <c r="X13" s="52"/>
      <c r="Y13" s="44"/>
      <c r="Z13" s="44"/>
      <c r="AA13" s="44"/>
      <c r="AB13" s="44"/>
      <c r="AC13" s="53"/>
      <c r="AD13" s="13" t="s">
        <v>96</v>
      </c>
      <c r="AE13" s="52"/>
      <c r="AF13" s="44"/>
      <c r="AG13" s="44"/>
      <c r="AH13" s="44"/>
      <c r="AI13" s="44"/>
      <c r="AJ13" s="53"/>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ht="16" thickBot="1">
      <c r="A14" s="109"/>
      <c r="B14" s="88"/>
      <c r="C14" s="89"/>
      <c r="D14" s="89"/>
      <c r="E14" s="89"/>
      <c r="F14" s="89"/>
      <c r="G14" s="89"/>
      <c r="H14" s="90"/>
      <c r="I14" s="80"/>
      <c r="J14" s="57"/>
      <c r="K14" s="58"/>
      <c r="L14" s="58"/>
      <c r="M14" s="58"/>
      <c r="N14" s="58"/>
      <c r="O14" s="59"/>
      <c r="P14" s="31"/>
      <c r="Q14" s="57"/>
      <c r="R14" s="58"/>
      <c r="S14" s="58"/>
      <c r="T14" s="58"/>
      <c r="U14" s="58"/>
      <c r="V14" s="59"/>
      <c r="W14" s="13" t="s">
        <v>97</v>
      </c>
      <c r="X14" s="52"/>
      <c r="Y14" s="44"/>
      <c r="Z14" s="44"/>
      <c r="AA14" s="44"/>
      <c r="AB14" s="44"/>
      <c r="AC14" s="53"/>
      <c r="AD14" s="13" t="s">
        <v>97</v>
      </c>
      <c r="AE14" s="52"/>
      <c r="AF14" s="44"/>
      <c r="AG14" s="44"/>
      <c r="AH14" s="44"/>
      <c r="AI14" s="44"/>
      <c r="AJ14" s="53"/>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5" customFormat="1" ht="16" thickBot="1">
      <c r="A15" s="109"/>
      <c r="B15" s="88"/>
      <c r="C15" s="89"/>
      <c r="D15" s="89"/>
      <c r="E15" s="89"/>
      <c r="F15" s="89"/>
      <c r="G15" s="89"/>
      <c r="H15" s="90"/>
      <c r="I15" s="81" t="s">
        <v>50</v>
      </c>
      <c r="J15" s="60">
        <f t="shared" ref="J15:O15" si="0">COUNTIF(J9:J12,"Y")</f>
        <v>0</v>
      </c>
      <c r="K15" s="46">
        <f t="shared" si="0"/>
        <v>0</v>
      </c>
      <c r="L15" s="46">
        <f t="shared" si="0"/>
        <v>0</v>
      </c>
      <c r="M15" s="46">
        <f t="shared" si="0"/>
        <v>0</v>
      </c>
      <c r="N15" s="46">
        <f t="shared" si="0"/>
        <v>0</v>
      </c>
      <c r="O15" s="61">
        <f t="shared" si="0"/>
        <v>0</v>
      </c>
      <c r="P15" s="11" t="s">
        <v>50</v>
      </c>
      <c r="Q15" s="60">
        <f t="shared" ref="Q15:V15" si="1">COUNTIF(Q9:Q12,"Y")</f>
        <v>0</v>
      </c>
      <c r="R15" s="46">
        <f t="shared" si="1"/>
        <v>0</v>
      </c>
      <c r="S15" s="46">
        <f t="shared" si="1"/>
        <v>0</v>
      </c>
      <c r="T15" s="46">
        <f t="shared" si="1"/>
        <v>0</v>
      </c>
      <c r="U15" s="46">
        <f t="shared" si="1"/>
        <v>0</v>
      </c>
      <c r="V15" s="61">
        <f t="shared" si="1"/>
        <v>0</v>
      </c>
      <c r="W15" s="11" t="s">
        <v>50</v>
      </c>
      <c r="X15" s="60">
        <f t="shared" ref="X15:AC15" si="2">COUNTIF(X9:X14,"Y")</f>
        <v>0</v>
      </c>
      <c r="Y15" s="46">
        <f t="shared" si="2"/>
        <v>0</v>
      </c>
      <c r="Z15" s="46">
        <f t="shared" si="2"/>
        <v>0</v>
      </c>
      <c r="AA15" s="46">
        <f t="shared" si="2"/>
        <v>0</v>
      </c>
      <c r="AB15" s="46">
        <f t="shared" si="2"/>
        <v>0</v>
      </c>
      <c r="AC15" s="61">
        <f t="shared" si="2"/>
        <v>0</v>
      </c>
      <c r="AD15" s="11" t="s">
        <v>50</v>
      </c>
      <c r="AE15" s="60">
        <f t="shared" ref="AE15:AJ15" si="3">COUNTIF(AE9:AE14,"Y")</f>
        <v>0</v>
      </c>
      <c r="AF15" s="46">
        <f t="shared" si="3"/>
        <v>0</v>
      </c>
      <c r="AG15" s="46">
        <f t="shared" si="3"/>
        <v>0</v>
      </c>
      <c r="AH15" s="46">
        <f t="shared" si="3"/>
        <v>0</v>
      </c>
      <c r="AI15" s="46">
        <f t="shared" si="3"/>
        <v>0</v>
      </c>
      <c r="AJ15" s="61">
        <f t="shared" si="3"/>
        <v>0</v>
      </c>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8" customFormat="1" ht="16" thickBot="1">
      <c r="A16" s="110"/>
      <c r="B16" s="91"/>
      <c r="C16" s="92"/>
      <c r="D16" s="92"/>
      <c r="E16" s="92"/>
      <c r="F16" s="92"/>
      <c r="G16" s="92"/>
      <c r="H16" s="93"/>
      <c r="I16" s="81" t="s">
        <v>53</v>
      </c>
      <c r="J16" s="45"/>
      <c r="K16" s="46"/>
      <c r="L16" s="46"/>
      <c r="M16" s="46"/>
      <c r="N16" s="46"/>
      <c r="O16" s="62"/>
      <c r="P16" s="11" t="s">
        <v>53</v>
      </c>
      <c r="Q16" s="45"/>
      <c r="R16" s="46"/>
      <c r="S16" s="46"/>
      <c r="T16" s="46"/>
      <c r="U16" s="46"/>
      <c r="V16" s="62"/>
      <c r="W16" s="11" t="s">
        <v>53</v>
      </c>
      <c r="X16" s="45"/>
      <c r="Y16" s="46"/>
      <c r="Z16" s="46"/>
      <c r="AA16" s="46"/>
      <c r="AB16" s="46"/>
      <c r="AC16" s="62"/>
      <c r="AD16" s="11" t="s">
        <v>53</v>
      </c>
      <c r="AE16" s="45"/>
      <c r="AF16" s="46"/>
      <c r="AG16" s="46"/>
      <c r="AH16" s="46"/>
      <c r="AI16" s="46"/>
      <c r="AJ16" s="62"/>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8" customFormat="1" ht="19" customHeight="1" thickBot="1">
      <c r="A17" s="108" t="s">
        <v>98</v>
      </c>
      <c r="B17" s="82" t="s">
        <v>46</v>
      </c>
      <c r="C17" s="83"/>
      <c r="D17" s="84"/>
      <c r="E17" s="84"/>
      <c r="F17" s="84"/>
      <c r="G17" s="84"/>
      <c r="H17" s="84"/>
      <c r="I17" s="33" t="s">
        <v>46</v>
      </c>
      <c r="J17" s="64"/>
      <c r="K17" s="70"/>
      <c r="L17" s="70"/>
      <c r="M17" s="70"/>
      <c r="N17" s="70"/>
      <c r="O17" s="70"/>
      <c r="P17" s="34" t="s">
        <v>46</v>
      </c>
      <c r="Q17" s="65"/>
      <c r="R17" s="71"/>
      <c r="S17" s="71"/>
      <c r="T17" s="71"/>
      <c r="U17" s="71"/>
      <c r="V17" s="71"/>
      <c r="W17" s="32" t="s">
        <v>46</v>
      </c>
      <c r="X17" s="66"/>
      <c r="Y17" s="72"/>
      <c r="Z17" s="72"/>
      <c r="AA17" s="72"/>
      <c r="AB17" s="72"/>
      <c r="AC17" s="72"/>
      <c r="AD17" s="39" t="s">
        <v>46</v>
      </c>
      <c r="AE17" s="67"/>
      <c r="AF17" s="73"/>
      <c r="AG17" s="73"/>
      <c r="AH17" s="73"/>
      <c r="AI17" s="73"/>
      <c r="AJ17" s="73"/>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ht="15" customHeight="1">
      <c r="A18" s="109"/>
      <c r="B18" s="12" t="s">
        <v>99</v>
      </c>
      <c r="C18" s="41"/>
      <c r="D18" s="42"/>
      <c r="E18" s="42"/>
      <c r="F18" s="42"/>
      <c r="G18" s="42"/>
      <c r="H18" s="42"/>
      <c r="I18" s="12" t="s">
        <v>100</v>
      </c>
      <c r="J18" s="49"/>
      <c r="K18" s="50"/>
      <c r="L18" s="50"/>
      <c r="M18" s="50"/>
      <c r="N18" s="50"/>
      <c r="O18" s="51"/>
      <c r="P18" s="12" t="s">
        <v>101</v>
      </c>
      <c r="Q18" s="41"/>
      <c r="R18" s="42"/>
      <c r="S18" s="42"/>
      <c r="T18" s="42"/>
      <c r="U18" s="42"/>
      <c r="V18" s="42"/>
      <c r="W18" s="12" t="s">
        <v>102</v>
      </c>
      <c r="X18" s="49"/>
      <c r="Y18" s="50"/>
      <c r="Z18" s="50"/>
      <c r="AA18" s="50"/>
      <c r="AB18" s="50"/>
      <c r="AC18" s="51"/>
      <c r="AD18" s="12" t="s">
        <v>102</v>
      </c>
      <c r="AE18" s="49"/>
      <c r="AF18" s="50"/>
      <c r="AG18" s="50"/>
      <c r="AH18" s="50"/>
      <c r="AI18" s="50"/>
      <c r="AJ18" s="51"/>
    </row>
    <row r="19" spans="1:110">
      <c r="A19" s="109"/>
      <c r="B19" s="13" t="s">
        <v>103</v>
      </c>
      <c r="C19" s="43"/>
      <c r="D19" s="44"/>
      <c r="E19" s="44"/>
      <c r="F19" s="44"/>
      <c r="G19" s="44"/>
      <c r="H19" s="44"/>
      <c r="I19" s="13" t="s">
        <v>104</v>
      </c>
      <c r="J19" s="52"/>
      <c r="K19" s="44"/>
      <c r="L19" s="44"/>
      <c r="M19" s="44"/>
      <c r="N19" s="44"/>
      <c r="O19" s="53"/>
      <c r="P19" s="13" t="s">
        <v>105</v>
      </c>
      <c r="Q19" s="43"/>
      <c r="R19" s="44"/>
      <c r="S19" s="44"/>
      <c r="T19" s="44"/>
      <c r="U19" s="44"/>
      <c r="V19" s="44"/>
      <c r="W19" s="13" t="s">
        <v>106</v>
      </c>
      <c r="X19" s="52"/>
      <c r="Y19" s="44"/>
      <c r="Z19" s="44"/>
      <c r="AA19" s="44"/>
      <c r="AB19" s="44"/>
      <c r="AC19" s="53"/>
      <c r="AD19" s="13" t="s">
        <v>106</v>
      </c>
      <c r="AE19" s="52"/>
      <c r="AF19" s="44"/>
      <c r="AG19" s="44"/>
      <c r="AH19" s="44"/>
      <c r="AI19" s="44"/>
      <c r="AJ19" s="53"/>
    </row>
    <row r="20" spans="1:110">
      <c r="A20" s="109"/>
      <c r="B20" s="13" t="s">
        <v>2</v>
      </c>
      <c r="C20" s="43"/>
      <c r="D20" s="44"/>
      <c r="E20" s="44"/>
      <c r="F20" s="44"/>
      <c r="G20" s="44"/>
      <c r="H20" s="44"/>
      <c r="I20" s="13" t="s">
        <v>107</v>
      </c>
      <c r="J20" s="52"/>
      <c r="K20" s="44"/>
      <c r="L20" s="44"/>
      <c r="M20" s="44"/>
      <c r="N20" s="44"/>
      <c r="O20" s="53"/>
      <c r="P20" s="13" t="s">
        <v>108</v>
      </c>
      <c r="Q20" s="43"/>
      <c r="R20" s="44"/>
      <c r="S20" s="44"/>
      <c r="T20" s="44"/>
      <c r="U20" s="44"/>
      <c r="V20" s="44"/>
      <c r="W20" s="13" t="s">
        <v>109</v>
      </c>
      <c r="X20" s="52"/>
      <c r="Y20" s="44"/>
      <c r="Z20" s="44"/>
      <c r="AA20" s="44"/>
      <c r="AB20" s="44"/>
      <c r="AC20" s="53"/>
      <c r="AD20" s="13" t="s">
        <v>109</v>
      </c>
      <c r="AE20" s="52"/>
      <c r="AF20" s="44"/>
      <c r="AG20" s="44"/>
      <c r="AH20" s="44"/>
      <c r="AI20" s="44"/>
      <c r="AJ20" s="53"/>
    </row>
    <row r="21" spans="1:110">
      <c r="A21" s="109"/>
      <c r="B21" s="13" t="s">
        <v>4</v>
      </c>
      <c r="C21" s="43"/>
      <c r="D21" s="44"/>
      <c r="E21" s="44"/>
      <c r="F21" s="44"/>
      <c r="G21" s="44"/>
      <c r="H21" s="44"/>
      <c r="I21" s="13" t="s">
        <v>110</v>
      </c>
      <c r="J21" s="52"/>
      <c r="K21" s="44"/>
      <c r="L21" s="44"/>
      <c r="M21" s="44"/>
      <c r="N21" s="44"/>
      <c r="O21" s="53"/>
      <c r="P21" s="13" t="s">
        <v>111</v>
      </c>
      <c r="Q21" s="43"/>
      <c r="R21" s="44"/>
      <c r="S21" s="44"/>
      <c r="T21" s="44"/>
      <c r="U21" s="44"/>
      <c r="V21" s="44"/>
      <c r="W21" s="13" t="s">
        <v>112</v>
      </c>
      <c r="X21" s="52"/>
      <c r="Y21" s="44"/>
      <c r="Z21" s="44"/>
      <c r="AA21" s="44"/>
      <c r="AB21" s="44"/>
      <c r="AC21" s="53"/>
      <c r="AD21" s="13" t="s">
        <v>112</v>
      </c>
      <c r="AE21" s="52"/>
      <c r="AF21" s="44"/>
      <c r="AG21" s="44"/>
      <c r="AH21" s="44"/>
      <c r="AI21" s="44"/>
      <c r="AJ21" s="53"/>
    </row>
    <row r="22" spans="1:110">
      <c r="A22" s="109"/>
      <c r="B22" s="30"/>
      <c r="C22" s="54"/>
      <c r="D22" s="55"/>
      <c r="E22" s="55"/>
      <c r="F22" s="55"/>
      <c r="G22" s="55"/>
      <c r="H22" s="56"/>
      <c r="I22" s="30"/>
      <c r="J22" s="54"/>
      <c r="K22" s="55"/>
      <c r="L22" s="55"/>
      <c r="M22" s="55"/>
      <c r="N22" s="55"/>
      <c r="O22" s="56"/>
      <c r="P22" s="30"/>
      <c r="Q22" s="54"/>
      <c r="R22" s="55"/>
      <c r="S22" s="55"/>
      <c r="T22" s="55"/>
      <c r="U22" s="55"/>
      <c r="V22" s="56"/>
      <c r="W22" s="13" t="s">
        <v>113</v>
      </c>
      <c r="X22" s="52"/>
      <c r="Y22" s="44"/>
      <c r="Z22" s="44"/>
      <c r="AA22" s="44"/>
      <c r="AB22" s="44"/>
      <c r="AC22" s="53"/>
      <c r="AD22" s="13" t="s">
        <v>113</v>
      </c>
      <c r="AE22" s="52"/>
      <c r="AF22" s="44"/>
      <c r="AG22" s="44"/>
      <c r="AH22" s="44"/>
      <c r="AI22" s="44"/>
      <c r="AJ22" s="53"/>
    </row>
    <row r="23" spans="1:110" ht="16" thickBot="1">
      <c r="A23" s="109"/>
      <c r="B23" s="31"/>
      <c r="C23" s="57"/>
      <c r="D23" s="58"/>
      <c r="E23" s="58"/>
      <c r="F23" s="58"/>
      <c r="G23" s="58"/>
      <c r="H23" s="59"/>
      <c r="I23" s="31"/>
      <c r="J23" s="57"/>
      <c r="K23" s="58"/>
      <c r="L23" s="58"/>
      <c r="M23" s="58"/>
      <c r="N23" s="58"/>
      <c r="O23" s="59"/>
      <c r="P23" s="31"/>
      <c r="Q23" s="57"/>
      <c r="R23" s="58"/>
      <c r="S23" s="58"/>
      <c r="T23" s="58"/>
      <c r="U23" s="58"/>
      <c r="V23" s="59"/>
      <c r="W23" s="13" t="s">
        <v>114</v>
      </c>
      <c r="X23" s="52"/>
      <c r="Y23" s="44"/>
      <c r="Z23" s="44"/>
      <c r="AA23" s="44"/>
      <c r="AB23" s="44"/>
      <c r="AC23" s="53"/>
      <c r="AD23" s="13" t="s">
        <v>114</v>
      </c>
      <c r="AE23" s="52"/>
      <c r="AF23" s="44"/>
      <c r="AG23" s="44"/>
      <c r="AH23" s="44"/>
      <c r="AI23" s="44"/>
      <c r="AJ23" s="53"/>
    </row>
    <row r="24" spans="1:110" ht="16" thickBot="1">
      <c r="A24" s="109"/>
      <c r="B24" s="11" t="s">
        <v>50</v>
      </c>
      <c r="C24" s="45">
        <f t="shared" ref="C24:H24" si="4">COUNTIF(C18:C21,"Y")</f>
        <v>0</v>
      </c>
      <c r="D24" s="46">
        <f t="shared" si="4"/>
        <v>0</v>
      </c>
      <c r="E24" s="46">
        <f t="shared" si="4"/>
        <v>0</v>
      </c>
      <c r="F24" s="46">
        <f t="shared" si="4"/>
        <v>0</v>
      </c>
      <c r="G24" s="46">
        <f t="shared" si="4"/>
        <v>0</v>
      </c>
      <c r="H24" s="46">
        <f t="shared" si="4"/>
        <v>0</v>
      </c>
      <c r="I24" s="11" t="s">
        <v>50</v>
      </c>
      <c r="J24" s="60">
        <f t="shared" ref="J24:O24" si="5">COUNTIF(J18:J21,"Y")</f>
        <v>0</v>
      </c>
      <c r="K24" s="46">
        <f t="shared" si="5"/>
        <v>0</v>
      </c>
      <c r="L24" s="46">
        <f t="shared" si="5"/>
        <v>0</v>
      </c>
      <c r="M24" s="46">
        <f t="shared" si="5"/>
        <v>0</v>
      </c>
      <c r="N24" s="46">
        <f t="shared" si="5"/>
        <v>0</v>
      </c>
      <c r="O24" s="61">
        <f t="shared" si="5"/>
        <v>0</v>
      </c>
      <c r="P24" s="11" t="s">
        <v>50</v>
      </c>
      <c r="Q24" s="60">
        <f t="shared" ref="Q24:V24" si="6">COUNTIF(Q18:Q21,"Y")</f>
        <v>0</v>
      </c>
      <c r="R24" s="46">
        <f t="shared" si="6"/>
        <v>0</v>
      </c>
      <c r="S24" s="46">
        <f t="shared" si="6"/>
        <v>0</v>
      </c>
      <c r="T24" s="46">
        <f t="shared" si="6"/>
        <v>0</v>
      </c>
      <c r="U24" s="46">
        <f t="shared" si="6"/>
        <v>0</v>
      </c>
      <c r="V24" s="61">
        <f t="shared" si="6"/>
        <v>0</v>
      </c>
      <c r="W24" s="11" t="s">
        <v>50</v>
      </c>
      <c r="X24" s="60">
        <f t="shared" ref="X24:AC24" si="7">COUNTIF(X18:X23,"Y")</f>
        <v>0</v>
      </c>
      <c r="Y24" s="46">
        <f t="shared" si="7"/>
        <v>0</v>
      </c>
      <c r="Z24" s="46">
        <f t="shared" si="7"/>
        <v>0</v>
      </c>
      <c r="AA24" s="46">
        <f t="shared" si="7"/>
        <v>0</v>
      </c>
      <c r="AB24" s="46">
        <f t="shared" si="7"/>
        <v>0</v>
      </c>
      <c r="AC24" s="61">
        <f t="shared" si="7"/>
        <v>0</v>
      </c>
      <c r="AD24" s="11" t="s">
        <v>50</v>
      </c>
      <c r="AE24" s="60">
        <f t="shared" ref="AE24:AJ24" si="8">COUNTIF(AE18:AE23,"Y")</f>
        <v>0</v>
      </c>
      <c r="AF24" s="46">
        <f t="shared" si="8"/>
        <v>0</v>
      </c>
      <c r="AG24" s="46">
        <f t="shared" si="8"/>
        <v>0</v>
      </c>
      <c r="AH24" s="46">
        <f t="shared" si="8"/>
        <v>0</v>
      </c>
      <c r="AI24" s="46">
        <f t="shared" si="8"/>
        <v>0</v>
      </c>
      <c r="AJ24" s="61">
        <f t="shared" si="8"/>
        <v>0</v>
      </c>
    </row>
    <row r="25" spans="1:110" ht="16" thickBot="1">
      <c r="A25" s="110"/>
      <c r="B25" s="11" t="s">
        <v>53</v>
      </c>
      <c r="C25" s="45"/>
      <c r="D25" s="45"/>
      <c r="E25" s="46"/>
      <c r="F25" s="46"/>
      <c r="G25" s="46"/>
      <c r="H25" s="46"/>
      <c r="I25" s="11" t="s">
        <v>53</v>
      </c>
      <c r="J25" s="45"/>
      <c r="K25" s="46"/>
      <c r="L25" s="46"/>
      <c r="M25" s="46"/>
      <c r="N25" s="46"/>
      <c r="O25" s="62"/>
      <c r="P25" s="11" t="s">
        <v>53</v>
      </c>
      <c r="Q25" s="45"/>
      <c r="R25" s="46"/>
      <c r="S25" s="46"/>
      <c r="T25" s="46"/>
      <c r="U25" s="46"/>
      <c r="V25" s="62"/>
      <c r="W25" s="11" t="s">
        <v>53</v>
      </c>
      <c r="X25" s="45"/>
      <c r="Y25" s="46"/>
      <c r="Z25" s="46"/>
      <c r="AA25" s="46"/>
      <c r="AB25" s="46"/>
      <c r="AC25" s="62"/>
      <c r="AD25" s="11" t="s">
        <v>53</v>
      </c>
      <c r="AE25" s="45"/>
      <c r="AF25" s="46"/>
      <c r="AG25" s="46"/>
      <c r="AH25" s="46"/>
      <c r="AI25" s="46"/>
      <c r="AJ25" s="62"/>
    </row>
    <row r="26" spans="1:110" s="2" customFormat="1" ht="19" customHeight="1" thickBot="1">
      <c r="A26" s="108" t="s">
        <v>115</v>
      </c>
      <c r="B26" s="37" t="s">
        <v>46</v>
      </c>
      <c r="C26" s="63"/>
      <c r="D26" s="69"/>
      <c r="E26" s="69"/>
      <c r="F26" s="69"/>
      <c r="G26" s="69"/>
      <c r="H26" s="69"/>
      <c r="I26" s="33" t="s">
        <v>46</v>
      </c>
      <c r="J26" s="64"/>
      <c r="K26" s="70"/>
      <c r="L26" s="70"/>
      <c r="M26" s="70"/>
      <c r="N26" s="70"/>
      <c r="O26" s="70"/>
      <c r="P26" s="34" t="s">
        <v>46</v>
      </c>
      <c r="Q26" s="65"/>
      <c r="R26" s="71"/>
      <c r="S26" s="71"/>
      <c r="T26" s="71"/>
      <c r="U26" s="71"/>
      <c r="V26" s="71"/>
      <c r="W26" s="32" t="s">
        <v>46</v>
      </c>
      <c r="X26" s="66"/>
      <c r="Y26" s="72"/>
      <c r="Z26" s="72"/>
      <c r="AA26" s="72"/>
      <c r="AB26" s="72"/>
      <c r="AC26" s="72"/>
      <c r="AD26" s="39" t="s">
        <v>46</v>
      </c>
      <c r="AE26" s="67"/>
      <c r="AF26" s="73"/>
      <c r="AG26" s="73"/>
      <c r="AH26" s="73"/>
      <c r="AI26" s="73"/>
      <c r="AJ26" s="73"/>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row>
    <row r="27" spans="1:110" ht="15" customHeight="1">
      <c r="A27" s="109"/>
      <c r="B27" s="12" t="s">
        <v>3</v>
      </c>
      <c r="C27" s="41"/>
      <c r="D27" s="42"/>
      <c r="E27" s="42"/>
      <c r="F27" s="42"/>
      <c r="G27" s="42"/>
      <c r="H27" s="42"/>
      <c r="I27" s="12" t="s">
        <v>116</v>
      </c>
      <c r="J27" s="49"/>
      <c r="K27" s="50"/>
      <c r="L27" s="50"/>
      <c r="M27" s="50"/>
      <c r="N27" s="50"/>
      <c r="O27" s="51"/>
      <c r="P27" s="12" t="s">
        <v>117</v>
      </c>
      <c r="Q27" s="41"/>
      <c r="R27" s="42"/>
      <c r="S27" s="42"/>
      <c r="T27" s="42"/>
      <c r="U27" s="42"/>
      <c r="V27" s="42"/>
      <c r="W27" s="12" t="s">
        <v>118</v>
      </c>
      <c r="X27" s="49"/>
      <c r="Y27" s="50"/>
      <c r="Z27" s="50"/>
      <c r="AA27" s="50"/>
      <c r="AB27" s="50"/>
      <c r="AC27" s="51"/>
      <c r="AD27" s="12" t="s">
        <v>118</v>
      </c>
      <c r="AE27" s="49"/>
      <c r="AF27" s="50"/>
      <c r="AG27" s="50"/>
      <c r="AH27" s="50"/>
      <c r="AI27" s="50"/>
      <c r="AJ27" s="51"/>
    </row>
    <row r="28" spans="1:110">
      <c r="A28" s="109"/>
      <c r="B28" s="13" t="s">
        <v>119</v>
      </c>
      <c r="C28" s="43"/>
      <c r="D28" s="44"/>
      <c r="E28" s="44"/>
      <c r="F28" s="44"/>
      <c r="G28" s="44"/>
      <c r="H28" s="44"/>
      <c r="I28" s="13" t="s">
        <v>120</v>
      </c>
      <c r="J28" s="52"/>
      <c r="K28" s="44"/>
      <c r="L28" s="44"/>
      <c r="M28" s="44"/>
      <c r="N28" s="44"/>
      <c r="O28" s="53"/>
      <c r="P28" s="13" t="s">
        <v>121</v>
      </c>
      <c r="Q28" s="43"/>
      <c r="R28" s="44"/>
      <c r="S28" s="44"/>
      <c r="T28" s="44"/>
      <c r="U28" s="44"/>
      <c r="V28" s="44"/>
      <c r="W28" s="13" t="s">
        <v>122</v>
      </c>
      <c r="X28" s="52"/>
      <c r="Y28" s="44"/>
      <c r="Z28" s="44"/>
      <c r="AA28" s="44"/>
      <c r="AB28" s="44"/>
      <c r="AC28" s="53"/>
      <c r="AD28" s="13" t="s">
        <v>122</v>
      </c>
      <c r="AE28" s="52"/>
      <c r="AF28" s="44"/>
      <c r="AG28" s="44"/>
      <c r="AH28" s="44"/>
      <c r="AI28" s="44"/>
      <c r="AJ28" s="53"/>
    </row>
    <row r="29" spans="1:110">
      <c r="A29" s="109"/>
      <c r="B29" s="13" t="s">
        <v>2</v>
      </c>
      <c r="C29" s="43"/>
      <c r="D29" s="44"/>
      <c r="E29" s="44"/>
      <c r="F29" s="44"/>
      <c r="G29" s="44"/>
      <c r="H29" s="44"/>
      <c r="I29" s="13" t="s">
        <v>123</v>
      </c>
      <c r="J29" s="52"/>
      <c r="K29" s="44"/>
      <c r="L29" s="44"/>
      <c r="M29" s="44"/>
      <c r="N29" s="44"/>
      <c r="O29" s="53"/>
      <c r="P29" s="13" t="s">
        <v>124</v>
      </c>
      <c r="Q29" s="43"/>
      <c r="R29" s="44"/>
      <c r="S29" s="44"/>
      <c r="T29" s="44"/>
      <c r="U29" s="44"/>
      <c r="V29" s="44"/>
      <c r="W29" s="13" t="s">
        <v>125</v>
      </c>
      <c r="X29" s="52"/>
      <c r="Y29" s="44"/>
      <c r="Z29" s="44"/>
      <c r="AA29" s="44"/>
      <c r="AB29" s="44"/>
      <c r="AC29" s="53"/>
      <c r="AD29" s="13" t="s">
        <v>125</v>
      </c>
      <c r="AE29" s="52"/>
      <c r="AF29" s="44"/>
      <c r="AG29" s="44"/>
      <c r="AH29" s="44"/>
      <c r="AI29" s="44"/>
      <c r="AJ29" s="53"/>
    </row>
    <row r="30" spans="1:110">
      <c r="A30" s="109"/>
      <c r="B30" s="13" t="s">
        <v>126</v>
      </c>
      <c r="C30" s="43"/>
      <c r="D30" s="44"/>
      <c r="E30" s="44"/>
      <c r="F30" s="44"/>
      <c r="G30" s="44"/>
      <c r="H30" s="44"/>
      <c r="I30" s="13" t="s">
        <v>127</v>
      </c>
      <c r="J30" s="52"/>
      <c r="K30" s="44"/>
      <c r="L30" s="44"/>
      <c r="M30" s="44"/>
      <c r="N30" s="44"/>
      <c r="O30" s="53"/>
      <c r="P30" s="13" t="s">
        <v>128</v>
      </c>
      <c r="Q30" s="43"/>
      <c r="R30" s="44"/>
      <c r="S30" s="44"/>
      <c r="T30" s="44"/>
      <c r="U30" s="44"/>
      <c r="V30" s="44"/>
      <c r="W30" s="13" t="s">
        <v>129</v>
      </c>
      <c r="X30" s="52"/>
      <c r="Y30" s="44"/>
      <c r="Z30" s="44"/>
      <c r="AA30" s="44"/>
      <c r="AB30" s="44"/>
      <c r="AC30" s="53"/>
      <c r="AD30" s="13" t="s">
        <v>129</v>
      </c>
      <c r="AE30" s="52"/>
      <c r="AF30" s="44"/>
      <c r="AG30" s="44"/>
      <c r="AH30" s="44"/>
      <c r="AI30" s="44"/>
      <c r="AJ30" s="53"/>
    </row>
    <row r="31" spans="1:110">
      <c r="A31" s="109"/>
      <c r="B31" s="13" t="s">
        <v>130</v>
      </c>
      <c r="C31" s="43"/>
      <c r="D31" s="44"/>
      <c r="E31" s="44"/>
      <c r="F31" s="44"/>
      <c r="G31" s="44"/>
      <c r="H31" s="44"/>
      <c r="I31" s="13" t="s">
        <v>131</v>
      </c>
      <c r="J31" s="43"/>
      <c r="K31" s="44"/>
      <c r="L31" s="44"/>
      <c r="M31" s="44"/>
      <c r="N31" s="44"/>
      <c r="O31" s="44"/>
      <c r="P31" s="13" t="s">
        <v>132</v>
      </c>
      <c r="Q31" s="43"/>
      <c r="R31" s="44"/>
      <c r="S31" s="44"/>
      <c r="T31" s="44"/>
      <c r="U31" s="44"/>
      <c r="V31" s="44"/>
      <c r="W31" s="13" t="s">
        <v>133</v>
      </c>
      <c r="X31" s="52"/>
      <c r="Y31" s="44"/>
      <c r="Z31" s="44"/>
      <c r="AA31" s="44"/>
      <c r="AB31" s="44"/>
      <c r="AC31" s="53"/>
      <c r="AD31" s="13" t="s">
        <v>133</v>
      </c>
      <c r="AE31" s="52"/>
      <c r="AF31" s="44"/>
      <c r="AG31" s="44"/>
      <c r="AH31" s="44"/>
      <c r="AI31" s="44"/>
      <c r="AJ31" s="53"/>
    </row>
    <row r="32" spans="1:110" ht="16" thickBot="1">
      <c r="A32" s="109"/>
      <c r="B32" s="31"/>
      <c r="C32" s="57"/>
      <c r="D32" s="58"/>
      <c r="E32" s="58"/>
      <c r="F32" s="58"/>
      <c r="G32" s="58"/>
      <c r="H32" s="59"/>
      <c r="I32" s="31"/>
      <c r="J32" s="57"/>
      <c r="K32" s="58"/>
      <c r="L32" s="58"/>
      <c r="M32" s="58"/>
      <c r="N32" s="58"/>
      <c r="O32" s="59"/>
      <c r="P32" s="31"/>
      <c r="Q32" s="57"/>
      <c r="R32" s="58"/>
      <c r="S32" s="58"/>
      <c r="T32" s="58"/>
      <c r="U32" s="58"/>
      <c r="V32" s="59"/>
      <c r="W32" s="13" t="s">
        <v>134</v>
      </c>
      <c r="X32" s="52"/>
      <c r="Y32" s="44"/>
      <c r="Z32" s="44"/>
      <c r="AA32" s="44"/>
      <c r="AB32" s="44"/>
      <c r="AC32" s="53"/>
      <c r="AD32" s="13" t="s">
        <v>134</v>
      </c>
      <c r="AE32" s="52"/>
      <c r="AF32" s="44"/>
      <c r="AG32" s="44"/>
      <c r="AH32" s="44"/>
      <c r="AI32" s="44"/>
      <c r="AJ32" s="53"/>
    </row>
    <row r="33" spans="1:110" ht="16" thickBot="1">
      <c r="A33" s="109"/>
      <c r="B33" s="11" t="s">
        <v>50</v>
      </c>
      <c r="C33" s="45">
        <f>COUNTIF(C27:C31,"Y")</f>
        <v>0</v>
      </c>
      <c r="D33" s="46">
        <f>COUNTIF(D27:D31,"Y")</f>
        <v>0</v>
      </c>
      <c r="E33" s="46">
        <f t="shared" ref="E33:G33" si="9">COUNTIF(E27:E31,"Y")</f>
        <v>0</v>
      </c>
      <c r="F33" s="46">
        <f t="shared" si="9"/>
        <v>0</v>
      </c>
      <c r="G33" s="46">
        <f t="shared" si="9"/>
        <v>0</v>
      </c>
      <c r="H33" s="46">
        <f>COUNTIF(H27:H31,"Y")</f>
        <v>0</v>
      </c>
      <c r="I33" s="11" t="s">
        <v>50</v>
      </c>
      <c r="J33" s="60">
        <f t="shared" ref="J33:O33" si="10">COUNTIF(J27:J31,"Y")</f>
        <v>0</v>
      </c>
      <c r="K33" s="46">
        <f t="shared" si="10"/>
        <v>0</v>
      </c>
      <c r="L33" s="46">
        <f t="shared" si="10"/>
        <v>0</v>
      </c>
      <c r="M33" s="46">
        <f t="shared" si="10"/>
        <v>0</v>
      </c>
      <c r="N33" s="46">
        <f t="shared" si="10"/>
        <v>0</v>
      </c>
      <c r="O33" s="61">
        <f t="shared" si="10"/>
        <v>0</v>
      </c>
      <c r="P33" s="11" t="s">
        <v>50</v>
      </c>
      <c r="Q33" s="60">
        <f t="shared" ref="Q33:V33" si="11">COUNTIF(Q27:Q31,"Y")</f>
        <v>0</v>
      </c>
      <c r="R33" s="46">
        <f t="shared" si="11"/>
        <v>0</v>
      </c>
      <c r="S33" s="46">
        <f t="shared" si="11"/>
        <v>0</v>
      </c>
      <c r="T33" s="46">
        <f t="shared" si="11"/>
        <v>0</v>
      </c>
      <c r="U33" s="46">
        <f t="shared" si="11"/>
        <v>0</v>
      </c>
      <c r="V33" s="61">
        <f t="shared" si="11"/>
        <v>0</v>
      </c>
      <c r="W33" s="11" t="s">
        <v>50</v>
      </c>
      <c r="X33" s="60">
        <f t="shared" ref="X33:AC33" si="12">COUNTIF(X27:X32,"Y")</f>
        <v>0</v>
      </c>
      <c r="Y33" s="46">
        <f t="shared" si="12"/>
        <v>0</v>
      </c>
      <c r="Z33" s="46">
        <f t="shared" si="12"/>
        <v>0</v>
      </c>
      <c r="AA33" s="46">
        <f t="shared" si="12"/>
        <v>0</v>
      </c>
      <c r="AB33" s="46">
        <f t="shared" si="12"/>
        <v>0</v>
      </c>
      <c r="AC33" s="61">
        <f t="shared" si="12"/>
        <v>0</v>
      </c>
      <c r="AD33" s="11" t="s">
        <v>50</v>
      </c>
      <c r="AE33" s="60">
        <f t="shared" ref="AE33:AJ33" si="13">COUNTIF(AE27:AE32,"Y")</f>
        <v>0</v>
      </c>
      <c r="AF33" s="46">
        <f t="shared" si="13"/>
        <v>0</v>
      </c>
      <c r="AG33" s="46">
        <f t="shared" si="13"/>
        <v>0</v>
      </c>
      <c r="AH33" s="46">
        <f t="shared" si="13"/>
        <v>0</v>
      </c>
      <c r="AI33" s="46">
        <f t="shared" si="13"/>
        <v>0</v>
      </c>
      <c r="AJ33" s="61">
        <f t="shared" si="13"/>
        <v>0</v>
      </c>
    </row>
    <row r="34" spans="1:110" ht="16" thickBot="1">
      <c r="A34" s="110"/>
      <c r="B34" s="11" t="s">
        <v>53</v>
      </c>
      <c r="C34" s="45"/>
      <c r="D34" s="46"/>
      <c r="E34" s="46"/>
      <c r="F34" s="46"/>
      <c r="G34" s="46"/>
      <c r="H34" s="46"/>
      <c r="I34" s="11" t="s">
        <v>53</v>
      </c>
      <c r="J34" s="45"/>
      <c r="K34" s="46"/>
      <c r="L34" s="46"/>
      <c r="M34" s="46"/>
      <c r="N34" s="46"/>
      <c r="O34" s="62"/>
      <c r="P34" s="11" t="s">
        <v>53</v>
      </c>
      <c r="Q34" s="45"/>
      <c r="R34" s="46"/>
      <c r="S34" s="46"/>
      <c r="T34" s="46"/>
      <c r="U34" s="46"/>
      <c r="V34" s="62"/>
      <c r="W34" s="11" t="s">
        <v>53</v>
      </c>
      <c r="X34" s="45"/>
      <c r="Y34" s="46"/>
      <c r="Z34" s="46"/>
      <c r="AA34" s="46"/>
      <c r="AB34" s="46"/>
      <c r="AC34" s="62"/>
      <c r="AD34" s="11" t="s">
        <v>53</v>
      </c>
      <c r="AE34" s="45"/>
      <c r="AF34" s="46"/>
      <c r="AG34" s="46"/>
      <c r="AH34" s="46"/>
      <c r="AI34" s="46"/>
      <c r="AJ34" s="62"/>
    </row>
    <row r="35" spans="1:110" ht="19" customHeight="1" thickBot="1">
      <c r="A35" s="108" t="s">
        <v>135</v>
      </c>
      <c r="B35" s="37" t="s">
        <v>46</v>
      </c>
      <c r="C35" s="63"/>
      <c r="D35" s="69"/>
      <c r="E35" s="69"/>
      <c r="F35" s="69"/>
      <c r="G35" s="69"/>
      <c r="H35" s="69"/>
      <c r="I35" s="33" t="s">
        <v>46</v>
      </c>
      <c r="J35" s="64"/>
      <c r="K35" s="70"/>
      <c r="L35" s="70"/>
      <c r="M35" s="70"/>
      <c r="N35" s="70"/>
      <c r="O35" s="70"/>
      <c r="P35" s="34" t="s">
        <v>46</v>
      </c>
      <c r="Q35" s="65"/>
      <c r="R35" s="71"/>
      <c r="S35" s="71"/>
      <c r="T35" s="71"/>
      <c r="U35" s="71"/>
      <c r="V35" s="71"/>
      <c r="W35" s="32" t="s">
        <v>46</v>
      </c>
      <c r="X35" s="66"/>
      <c r="Y35" s="72"/>
      <c r="Z35" s="72"/>
      <c r="AA35" s="72"/>
      <c r="AB35" s="72"/>
      <c r="AC35" s="72"/>
      <c r="AD35" s="39" t="s">
        <v>46</v>
      </c>
      <c r="AE35" s="67"/>
      <c r="AF35" s="73"/>
      <c r="AG35" s="73"/>
      <c r="AH35" s="73"/>
      <c r="AI35" s="73"/>
      <c r="AJ35" s="73"/>
    </row>
    <row r="36" spans="1:110" s="4" customFormat="1" ht="15" customHeight="1">
      <c r="A36" s="109"/>
      <c r="B36" s="12" t="s">
        <v>1</v>
      </c>
      <c r="C36" s="41"/>
      <c r="D36" s="42"/>
      <c r="E36" s="42"/>
      <c r="F36" s="42"/>
      <c r="G36" s="42"/>
      <c r="H36" s="42"/>
      <c r="I36" s="12" t="s">
        <v>136</v>
      </c>
      <c r="J36" s="49"/>
      <c r="K36" s="50"/>
      <c r="L36" s="50"/>
      <c r="M36" s="50"/>
      <c r="N36" s="50"/>
      <c r="O36" s="51"/>
      <c r="P36" s="12" t="s">
        <v>137</v>
      </c>
      <c r="Q36" s="41"/>
      <c r="R36" s="42"/>
      <c r="S36" s="42"/>
      <c r="T36" s="42"/>
      <c r="U36" s="42"/>
      <c r="V36" s="42"/>
      <c r="W36" s="12" t="s">
        <v>138</v>
      </c>
      <c r="X36" s="49"/>
      <c r="Y36" s="50"/>
      <c r="Z36" s="50"/>
      <c r="AA36" s="50"/>
      <c r="AB36" s="50"/>
      <c r="AC36" s="51"/>
      <c r="AD36" s="12" t="s">
        <v>138</v>
      </c>
      <c r="AE36" s="49"/>
      <c r="AF36" s="50"/>
      <c r="AG36" s="50"/>
      <c r="AH36" s="50"/>
      <c r="AI36" s="50"/>
      <c r="AJ36" s="51"/>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row>
    <row r="37" spans="1:110">
      <c r="A37" s="109"/>
      <c r="B37" s="13" t="s">
        <v>139</v>
      </c>
      <c r="C37" s="43"/>
      <c r="D37" s="44"/>
      <c r="E37" s="44"/>
      <c r="F37" s="44"/>
      <c r="G37" s="44"/>
      <c r="H37" s="44"/>
      <c r="I37" s="13" t="s">
        <v>140</v>
      </c>
      <c r="J37" s="52"/>
      <c r="K37" s="44"/>
      <c r="L37" s="44"/>
      <c r="M37" s="44"/>
      <c r="N37" s="44"/>
      <c r="O37" s="53"/>
      <c r="P37" s="13" t="s">
        <v>141</v>
      </c>
      <c r="Q37" s="43"/>
      <c r="R37" s="44"/>
      <c r="S37" s="44"/>
      <c r="T37" s="44"/>
      <c r="U37" s="44"/>
      <c r="V37" s="44"/>
      <c r="W37" s="13" t="s">
        <v>142</v>
      </c>
      <c r="X37" s="52"/>
      <c r="Y37" s="44"/>
      <c r="Z37" s="44"/>
      <c r="AA37" s="44"/>
      <c r="AB37" s="44"/>
      <c r="AC37" s="53"/>
      <c r="AD37" s="13" t="s">
        <v>142</v>
      </c>
      <c r="AE37" s="52"/>
      <c r="AF37" s="44"/>
      <c r="AG37" s="44"/>
      <c r="AH37" s="44"/>
      <c r="AI37" s="44"/>
      <c r="AJ37" s="53"/>
    </row>
    <row r="38" spans="1:110">
      <c r="A38" s="109"/>
      <c r="B38" s="13" t="s">
        <v>143</v>
      </c>
      <c r="C38" s="43"/>
      <c r="D38" s="44"/>
      <c r="E38" s="44"/>
      <c r="F38" s="44"/>
      <c r="G38" s="44"/>
      <c r="H38" s="44"/>
      <c r="I38" s="13" t="s">
        <v>144</v>
      </c>
      <c r="J38" s="52"/>
      <c r="K38" s="44"/>
      <c r="L38" s="44"/>
      <c r="M38" s="44"/>
      <c r="N38" s="44"/>
      <c r="O38" s="53"/>
      <c r="P38" s="13" t="s">
        <v>145</v>
      </c>
      <c r="Q38" s="43"/>
      <c r="R38" s="44"/>
      <c r="S38" s="44"/>
      <c r="T38" s="44"/>
      <c r="U38" s="44"/>
      <c r="V38" s="44"/>
      <c r="W38" s="13" t="s">
        <v>146</v>
      </c>
      <c r="X38" s="52"/>
      <c r="Y38" s="44"/>
      <c r="Z38" s="44"/>
      <c r="AA38" s="44"/>
      <c r="AB38" s="44"/>
      <c r="AC38" s="53"/>
      <c r="AD38" s="13" t="s">
        <v>146</v>
      </c>
      <c r="AE38" s="52"/>
      <c r="AF38" s="44"/>
      <c r="AG38" s="44"/>
      <c r="AH38" s="44"/>
      <c r="AI38" s="44"/>
      <c r="AJ38" s="53"/>
    </row>
    <row r="39" spans="1:110">
      <c r="A39" s="109"/>
      <c r="B39" s="13" t="s">
        <v>147</v>
      </c>
      <c r="C39" s="43"/>
      <c r="D39" s="44"/>
      <c r="E39" s="44"/>
      <c r="F39" s="44"/>
      <c r="G39" s="44"/>
      <c r="H39" s="44"/>
      <c r="I39" s="13" t="s">
        <v>148</v>
      </c>
      <c r="J39" s="52"/>
      <c r="K39" s="44"/>
      <c r="L39" s="44"/>
      <c r="M39" s="44"/>
      <c r="N39" s="44"/>
      <c r="O39" s="53"/>
      <c r="P39" s="13" t="s">
        <v>149</v>
      </c>
      <c r="Q39" s="43"/>
      <c r="R39" s="44"/>
      <c r="S39" s="44"/>
      <c r="T39" s="44"/>
      <c r="U39" s="44"/>
      <c r="V39" s="44"/>
      <c r="W39" s="13" t="s">
        <v>150</v>
      </c>
      <c r="X39" s="52"/>
      <c r="Y39" s="44"/>
      <c r="Z39" s="44"/>
      <c r="AA39" s="44"/>
      <c r="AB39" s="44"/>
      <c r="AC39" s="53"/>
      <c r="AD39" s="13" t="s">
        <v>150</v>
      </c>
      <c r="AE39" s="52"/>
      <c r="AF39" s="44"/>
      <c r="AG39" s="44"/>
      <c r="AH39" s="44"/>
      <c r="AI39" s="44"/>
      <c r="AJ39" s="53"/>
    </row>
    <row r="40" spans="1:110">
      <c r="A40" s="109"/>
      <c r="B40" s="38"/>
      <c r="C40" s="47"/>
      <c r="D40" s="48"/>
      <c r="E40" s="48"/>
      <c r="F40" s="48"/>
      <c r="G40" s="48"/>
      <c r="H40" s="48"/>
      <c r="I40" s="30"/>
      <c r="J40" s="54"/>
      <c r="K40" s="55"/>
      <c r="L40" s="55"/>
      <c r="M40" s="55"/>
      <c r="N40" s="55"/>
      <c r="O40" s="56"/>
      <c r="P40" s="30"/>
      <c r="Q40" s="54"/>
      <c r="R40" s="55"/>
      <c r="S40" s="55"/>
      <c r="T40" s="55"/>
      <c r="U40" s="55"/>
      <c r="V40" s="56"/>
      <c r="W40" s="13" t="s">
        <v>151</v>
      </c>
      <c r="X40" s="52"/>
      <c r="Y40" s="44"/>
      <c r="Z40" s="44"/>
      <c r="AA40" s="44"/>
      <c r="AB40" s="44"/>
      <c r="AC40" s="53"/>
      <c r="AD40" s="13" t="s">
        <v>151</v>
      </c>
      <c r="AE40" s="52"/>
      <c r="AF40" s="44"/>
      <c r="AG40" s="44"/>
      <c r="AH40" s="44"/>
      <c r="AI40" s="44"/>
      <c r="AJ40" s="53"/>
    </row>
    <row r="41" spans="1:110" ht="16" thickBot="1">
      <c r="A41" s="109"/>
      <c r="B41" s="38"/>
      <c r="C41" s="47"/>
      <c r="D41" s="48"/>
      <c r="E41" s="48"/>
      <c r="F41" s="48"/>
      <c r="G41" s="48"/>
      <c r="H41" s="48"/>
      <c r="I41" s="31"/>
      <c r="J41" s="57"/>
      <c r="K41" s="58"/>
      <c r="L41" s="58"/>
      <c r="M41" s="58"/>
      <c r="N41" s="58"/>
      <c r="O41" s="59"/>
      <c r="P41" s="31"/>
      <c r="Q41" s="57"/>
      <c r="R41" s="58"/>
      <c r="S41" s="58"/>
      <c r="T41" s="58"/>
      <c r="U41" s="58"/>
      <c r="V41" s="59"/>
      <c r="W41" s="13" t="s">
        <v>152</v>
      </c>
      <c r="X41" s="52"/>
      <c r="Y41" s="44"/>
      <c r="Z41" s="44"/>
      <c r="AA41" s="44"/>
      <c r="AB41" s="44"/>
      <c r="AC41" s="53"/>
      <c r="AD41" s="13" t="s">
        <v>152</v>
      </c>
      <c r="AE41" s="52"/>
      <c r="AF41" s="44"/>
      <c r="AG41" s="44"/>
      <c r="AH41" s="44"/>
      <c r="AI41" s="44"/>
      <c r="AJ41" s="53"/>
    </row>
    <row r="42" spans="1:110" ht="15" customHeight="1" thickBot="1">
      <c r="A42" s="109"/>
      <c r="B42" s="11" t="s">
        <v>50</v>
      </c>
      <c r="C42" s="45">
        <f>COUNTIF(C36:C39,"Y")</f>
        <v>0</v>
      </c>
      <c r="D42" s="46">
        <f t="shared" ref="D42:H42" si="14">COUNTIF(D36:D39,"Y")</f>
        <v>0</v>
      </c>
      <c r="E42" s="46">
        <f t="shared" si="14"/>
        <v>0</v>
      </c>
      <c r="F42" s="46">
        <f t="shared" si="14"/>
        <v>0</v>
      </c>
      <c r="G42" s="46">
        <f t="shared" si="14"/>
        <v>0</v>
      </c>
      <c r="H42" s="46">
        <f t="shared" si="14"/>
        <v>0</v>
      </c>
      <c r="I42" s="11" t="s">
        <v>50</v>
      </c>
      <c r="J42" s="60">
        <f>COUNTIF(J36:J39,"Y")</f>
        <v>0</v>
      </c>
      <c r="K42" s="46">
        <f t="shared" ref="K42:O42" si="15">COUNTIF(K36:K39,"Y")</f>
        <v>0</v>
      </c>
      <c r="L42" s="46">
        <f t="shared" si="15"/>
        <v>0</v>
      </c>
      <c r="M42" s="46">
        <f t="shared" si="15"/>
        <v>0</v>
      </c>
      <c r="N42" s="46">
        <f t="shared" si="15"/>
        <v>0</v>
      </c>
      <c r="O42" s="61">
        <f t="shared" si="15"/>
        <v>0</v>
      </c>
      <c r="P42" s="11" t="s">
        <v>50</v>
      </c>
      <c r="Q42" s="60">
        <f>COUNTIF(Q36:Q39,"Y")</f>
        <v>0</v>
      </c>
      <c r="R42" s="46">
        <f t="shared" ref="R42:V42" si="16">COUNTIF(R36:R39,"Y")</f>
        <v>0</v>
      </c>
      <c r="S42" s="46">
        <f t="shared" si="16"/>
        <v>0</v>
      </c>
      <c r="T42" s="46">
        <f t="shared" si="16"/>
        <v>0</v>
      </c>
      <c r="U42" s="46">
        <f t="shared" si="16"/>
        <v>0</v>
      </c>
      <c r="V42" s="61">
        <f t="shared" si="16"/>
        <v>0</v>
      </c>
      <c r="W42" s="11" t="s">
        <v>50</v>
      </c>
      <c r="X42" s="60">
        <f>COUNTIF(X36:X41,"Y")</f>
        <v>0</v>
      </c>
      <c r="Y42" s="46">
        <f t="shared" ref="Y42:AC42" si="17">COUNTIF(Y36:Y41,"Y")</f>
        <v>0</v>
      </c>
      <c r="Z42" s="46">
        <f t="shared" si="17"/>
        <v>0</v>
      </c>
      <c r="AA42" s="46">
        <f t="shared" si="17"/>
        <v>0</v>
      </c>
      <c r="AB42" s="46">
        <f t="shared" si="17"/>
        <v>0</v>
      </c>
      <c r="AC42" s="61">
        <f t="shared" si="17"/>
        <v>0</v>
      </c>
      <c r="AD42" s="11" t="s">
        <v>50</v>
      </c>
      <c r="AE42" s="60">
        <f>COUNTIF(AE36:AE41,"Y")</f>
        <v>0</v>
      </c>
      <c r="AF42" s="46">
        <f t="shared" ref="AF42:AJ42" si="18">COUNTIF(AF36:AF41,"Y")</f>
        <v>0</v>
      </c>
      <c r="AG42" s="46">
        <f t="shared" si="18"/>
        <v>0</v>
      </c>
      <c r="AH42" s="46">
        <f t="shared" si="18"/>
        <v>0</v>
      </c>
      <c r="AI42" s="46">
        <f t="shared" si="18"/>
        <v>0</v>
      </c>
      <c r="AJ42" s="61">
        <f t="shared" si="18"/>
        <v>0</v>
      </c>
    </row>
    <row r="43" spans="1:110" ht="16" thickBot="1">
      <c r="A43" s="110"/>
      <c r="B43" s="11" t="s">
        <v>53</v>
      </c>
      <c r="C43" s="45"/>
      <c r="D43" s="46"/>
      <c r="E43" s="46"/>
      <c r="F43" s="46"/>
      <c r="G43" s="46"/>
      <c r="H43" s="46"/>
      <c r="I43" s="11" t="s">
        <v>53</v>
      </c>
      <c r="J43" s="45"/>
      <c r="K43" s="46"/>
      <c r="L43" s="46"/>
      <c r="M43" s="46"/>
      <c r="N43" s="46"/>
      <c r="O43" s="62"/>
      <c r="P43" s="11" t="s">
        <v>53</v>
      </c>
      <c r="Q43" s="45"/>
      <c r="R43" s="46"/>
      <c r="S43" s="46"/>
      <c r="T43" s="46"/>
      <c r="U43" s="46"/>
      <c r="V43" s="62"/>
      <c r="W43" s="11" t="s">
        <v>53</v>
      </c>
      <c r="X43" s="45"/>
      <c r="Y43" s="46"/>
      <c r="Z43" s="46"/>
      <c r="AA43" s="46"/>
      <c r="AB43" s="46"/>
      <c r="AC43" s="62"/>
      <c r="AD43" s="11" t="s">
        <v>53</v>
      </c>
      <c r="AE43" s="45"/>
      <c r="AF43" s="46"/>
      <c r="AG43" s="46"/>
      <c r="AH43" s="46"/>
      <c r="AI43" s="46"/>
      <c r="AJ43" s="62"/>
    </row>
    <row r="44" spans="1:110" s="4" customFormat="1" ht="19" customHeight="1" thickBot="1">
      <c r="A44" s="108" t="s">
        <v>153</v>
      </c>
      <c r="B44" s="37" t="s">
        <v>46</v>
      </c>
      <c r="C44" s="63"/>
      <c r="D44" s="69"/>
      <c r="E44" s="69"/>
      <c r="F44" s="69"/>
      <c r="G44" s="69"/>
      <c r="H44" s="69"/>
      <c r="I44" s="33" t="s">
        <v>46</v>
      </c>
      <c r="J44" s="64"/>
      <c r="K44" s="70"/>
      <c r="L44" s="70"/>
      <c r="M44" s="70"/>
      <c r="N44" s="70"/>
      <c r="O44" s="70"/>
      <c r="P44" s="34" t="s">
        <v>46</v>
      </c>
      <c r="Q44" s="65"/>
      <c r="R44" s="71"/>
      <c r="S44" s="71"/>
      <c r="T44" s="71"/>
      <c r="U44" s="71"/>
      <c r="V44" s="71"/>
      <c r="W44" s="32" t="s">
        <v>46</v>
      </c>
      <c r="X44" s="66"/>
      <c r="Y44" s="72"/>
      <c r="Z44" s="72"/>
      <c r="AA44" s="72"/>
      <c r="AB44" s="72"/>
      <c r="AC44" s="72"/>
      <c r="AD44" s="39" t="s">
        <v>46</v>
      </c>
      <c r="AE44" s="67"/>
      <c r="AF44" s="73"/>
      <c r="AG44" s="73"/>
      <c r="AH44" s="73"/>
      <c r="AI44" s="73"/>
      <c r="AJ44" s="73"/>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row>
    <row r="45" spans="1:110" s="7" customFormat="1" ht="15" customHeight="1">
      <c r="A45" s="109"/>
      <c r="B45" s="12" t="s">
        <v>0</v>
      </c>
      <c r="C45" s="41"/>
      <c r="D45" s="42"/>
      <c r="E45" s="42"/>
      <c r="F45" s="42"/>
      <c r="G45" s="42"/>
      <c r="H45" s="42"/>
      <c r="I45" s="12" t="s">
        <v>154</v>
      </c>
      <c r="J45" s="49"/>
      <c r="K45" s="50"/>
      <c r="L45" s="50"/>
      <c r="M45" s="50"/>
      <c r="N45" s="50"/>
      <c r="O45" s="51"/>
      <c r="P45" s="12" t="s">
        <v>155</v>
      </c>
      <c r="Q45" s="41"/>
      <c r="R45" s="42"/>
      <c r="S45" s="42"/>
      <c r="T45" s="42"/>
      <c r="U45" s="42"/>
      <c r="V45" s="42"/>
      <c r="W45" s="12" t="s">
        <v>156</v>
      </c>
      <c r="X45" s="49"/>
      <c r="Y45" s="50"/>
      <c r="Z45" s="50"/>
      <c r="AA45" s="50"/>
      <c r="AB45" s="50"/>
      <c r="AC45" s="51"/>
      <c r="AD45" s="12" t="s">
        <v>156</v>
      </c>
      <c r="AE45" s="49"/>
      <c r="AF45" s="50"/>
      <c r="AG45" s="50"/>
      <c r="AH45" s="50"/>
      <c r="AI45" s="50"/>
      <c r="AJ45" s="51"/>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row>
    <row r="46" spans="1:110">
      <c r="A46" s="109"/>
      <c r="B46" s="13" t="s">
        <v>157</v>
      </c>
      <c r="C46" s="43"/>
      <c r="D46" s="44"/>
      <c r="E46" s="44"/>
      <c r="F46" s="44"/>
      <c r="G46" s="44"/>
      <c r="H46" s="44"/>
      <c r="I46" s="13" t="s">
        <v>158</v>
      </c>
      <c r="J46" s="52"/>
      <c r="K46" s="44"/>
      <c r="L46" s="44"/>
      <c r="M46" s="44"/>
      <c r="N46" s="44"/>
      <c r="O46" s="53"/>
      <c r="P46" s="13" t="s">
        <v>159</v>
      </c>
      <c r="Q46" s="43"/>
      <c r="R46" s="44"/>
      <c r="S46" s="44"/>
      <c r="T46" s="44"/>
      <c r="U46" s="44"/>
      <c r="V46" s="44"/>
      <c r="W46" s="13" t="s">
        <v>160</v>
      </c>
      <c r="X46" s="52"/>
      <c r="Y46" s="44"/>
      <c r="Z46" s="44"/>
      <c r="AA46" s="44"/>
      <c r="AB46" s="44"/>
      <c r="AC46" s="53"/>
      <c r="AD46" s="13" t="s">
        <v>160</v>
      </c>
      <c r="AE46" s="52"/>
      <c r="AF46" s="44"/>
      <c r="AG46" s="44"/>
      <c r="AH46" s="44"/>
      <c r="AI46" s="44"/>
      <c r="AJ46" s="53"/>
    </row>
    <row r="47" spans="1:110">
      <c r="A47" s="109"/>
      <c r="B47" s="13" t="s">
        <v>161</v>
      </c>
      <c r="C47" s="43"/>
      <c r="D47" s="44"/>
      <c r="E47" s="44"/>
      <c r="F47" s="44"/>
      <c r="G47" s="44"/>
      <c r="H47" s="44"/>
      <c r="I47" s="13" t="s">
        <v>162</v>
      </c>
      <c r="J47" s="52"/>
      <c r="K47" s="44"/>
      <c r="L47" s="44"/>
      <c r="M47" s="44"/>
      <c r="N47" s="44"/>
      <c r="O47" s="53"/>
      <c r="P47" s="13" t="s">
        <v>163</v>
      </c>
      <c r="Q47" s="43"/>
      <c r="R47" s="44"/>
      <c r="S47" s="44"/>
      <c r="T47" s="44"/>
      <c r="U47" s="44"/>
      <c r="V47" s="44"/>
      <c r="W47" s="13" t="s">
        <v>164</v>
      </c>
      <c r="X47" s="52"/>
      <c r="Y47" s="44"/>
      <c r="Z47" s="44"/>
      <c r="AA47" s="44"/>
      <c r="AB47" s="44"/>
      <c r="AC47" s="53"/>
      <c r="AD47" s="13" t="s">
        <v>164</v>
      </c>
      <c r="AE47" s="52"/>
      <c r="AF47" s="44"/>
      <c r="AG47" s="44"/>
      <c r="AH47" s="44"/>
      <c r="AI47" s="44"/>
      <c r="AJ47" s="53"/>
    </row>
    <row r="48" spans="1:110">
      <c r="A48" s="109"/>
      <c r="B48" s="13" t="s">
        <v>165</v>
      </c>
      <c r="C48" s="43"/>
      <c r="D48" s="44"/>
      <c r="E48" s="44"/>
      <c r="F48" s="44"/>
      <c r="G48" s="44"/>
      <c r="H48" s="44"/>
      <c r="I48" s="13" t="s">
        <v>166</v>
      </c>
      <c r="J48" s="52"/>
      <c r="K48" s="44"/>
      <c r="L48" s="44"/>
      <c r="M48" s="44"/>
      <c r="N48" s="44"/>
      <c r="O48" s="53"/>
      <c r="P48" s="13" t="s">
        <v>167</v>
      </c>
      <c r="Q48" s="43"/>
      <c r="R48" s="44"/>
      <c r="S48" s="44"/>
      <c r="T48" s="44"/>
      <c r="U48" s="44"/>
      <c r="V48" s="44"/>
      <c r="W48" s="13" t="s">
        <v>168</v>
      </c>
      <c r="X48" s="52"/>
      <c r="Y48" s="44"/>
      <c r="Z48" s="44"/>
      <c r="AA48" s="44"/>
      <c r="AB48" s="44"/>
      <c r="AC48" s="53"/>
      <c r="AD48" s="13" t="s">
        <v>168</v>
      </c>
      <c r="AE48" s="52"/>
      <c r="AF48" s="44"/>
      <c r="AG48" s="44"/>
      <c r="AH48" s="44"/>
      <c r="AI48" s="44"/>
      <c r="AJ48" s="53"/>
    </row>
    <row r="49" spans="1:110">
      <c r="A49" s="109"/>
      <c r="B49" s="38"/>
      <c r="C49" s="47"/>
      <c r="D49" s="48"/>
      <c r="E49" s="48"/>
      <c r="F49" s="48"/>
      <c r="G49" s="48"/>
      <c r="H49" s="48"/>
      <c r="I49" s="30"/>
      <c r="J49" s="54"/>
      <c r="K49" s="55"/>
      <c r="L49" s="55"/>
      <c r="M49" s="55"/>
      <c r="N49" s="55"/>
      <c r="O49" s="56"/>
      <c r="P49" s="30"/>
      <c r="Q49" s="54"/>
      <c r="R49" s="55"/>
      <c r="S49" s="55"/>
      <c r="T49" s="55"/>
      <c r="U49" s="55"/>
      <c r="V49" s="56"/>
      <c r="W49" s="13" t="s">
        <v>169</v>
      </c>
      <c r="X49" s="52"/>
      <c r="Y49" s="44"/>
      <c r="Z49" s="44"/>
      <c r="AA49" s="44"/>
      <c r="AB49" s="44"/>
      <c r="AC49" s="53"/>
      <c r="AD49" s="13" t="s">
        <v>169</v>
      </c>
      <c r="AE49" s="52"/>
      <c r="AF49" s="44"/>
      <c r="AG49" s="44"/>
      <c r="AH49" s="44"/>
      <c r="AI49" s="44"/>
      <c r="AJ49" s="53"/>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ht="16" thickBot="1">
      <c r="A50" s="109"/>
      <c r="B50" s="38"/>
      <c r="C50" s="47"/>
      <c r="D50" s="48"/>
      <c r="E50" s="48"/>
      <c r="F50" s="48"/>
      <c r="G50" s="48"/>
      <c r="H50" s="48"/>
      <c r="I50" s="31"/>
      <c r="J50" s="57"/>
      <c r="K50" s="58"/>
      <c r="L50" s="58"/>
      <c r="M50" s="58"/>
      <c r="N50" s="58"/>
      <c r="O50" s="59"/>
      <c r="P50" s="31"/>
      <c r="Q50" s="57"/>
      <c r="R50" s="58"/>
      <c r="S50" s="58"/>
      <c r="T50" s="58"/>
      <c r="U50" s="58"/>
      <c r="V50" s="59"/>
      <c r="W50" s="13" t="s">
        <v>170</v>
      </c>
      <c r="X50" s="52"/>
      <c r="Y50" s="44"/>
      <c r="Z50" s="44"/>
      <c r="AA50" s="44"/>
      <c r="AB50" s="44"/>
      <c r="AC50" s="53"/>
      <c r="AD50" s="13" t="s">
        <v>170</v>
      </c>
      <c r="AE50" s="52"/>
      <c r="AF50" s="44"/>
      <c r="AG50" s="44"/>
      <c r="AH50" s="44"/>
      <c r="AI50" s="44"/>
      <c r="AJ50" s="53"/>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ht="15" customHeight="1" thickBot="1">
      <c r="A51" s="109"/>
      <c r="B51" s="11" t="s">
        <v>50</v>
      </c>
      <c r="C51" s="45">
        <f>COUNTIF(C45:C48,"Y")</f>
        <v>0</v>
      </c>
      <c r="D51" s="46">
        <f t="shared" ref="D51:H51" si="19">COUNTIF(D45:D48,"Y")</f>
        <v>0</v>
      </c>
      <c r="E51" s="46">
        <f t="shared" si="19"/>
        <v>0</v>
      </c>
      <c r="F51" s="46">
        <f t="shared" si="19"/>
        <v>0</v>
      </c>
      <c r="G51" s="46">
        <f t="shared" si="19"/>
        <v>0</v>
      </c>
      <c r="H51" s="46">
        <f t="shared" si="19"/>
        <v>0</v>
      </c>
      <c r="I51" s="11" t="s">
        <v>50</v>
      </c>
      <c r="J51" s="60">
        <f>COUNTIF(J45:J48,"Y")</f>
        <v>0</v>
      </c>
      <c r="K51" s="46">
        <f t="shared" ref="K51:O51" si="20">COUNTIF(K45:K48,"Y")</f>
        <v>0</v>
      </c>
      <c r="L51" s="46">
        <f t="shared" si="20"/>
        <v>0</v>
      </c>
      <c r="M51" s="46">
        <f t="shared" si="20"/>
        <v>0</v>
      </c>
      <c r="N51" s="46">
        <f t="shared" si="20"/>
        <v>0</v>
      </c>
      <c r="O51" s="61">
        <f t="shared" si="20"/>
        <v>0</v>
      </c>
      <c r="P51" s="11" t="s">
        <v>50</v>
      </c>
      <c r="Q51" s="60">
        <f>COUNTIF(Q45:Q48,"Y")</f>
        <v>0</v>
      </c>
      <c r="R51" s="46">
        <f t="shared" ref="R51:V51" si="21">COUNTIF(R45:R48,"Y")</f>
        <v>0</v>
      </c>
      <c r="S51" s="46">
        <f t="shared" si="21"/>
        <v>0</v>
      </c>
      <c r="T51" s="46">
        <f t="shared" si="21"/>
        <v>0</v>
      </c>
      <c r="U51" s="46">
        <f t="shared" si="21"/>
        <v>0</v>
      </c>
      <c r="V51" s="61">
        <f t="shared" si="21"/>
        <v>0</v>
      </c>
      <c r="W51" s="11" t="s">
        <v>50</v>
      </c>
      <c r="X51" s="60">
        <f>COUNTIF(X45:X50,"Y")</f>
        <v>0</v>
      </c>
      <c r="Y51" s="46">
        <f t="shared" ref="Y51:AC51" si="22">COUNTIF(Y45:Y50,"Y")</f>
        <v>0</v>
      </c>
      <c r="Z51" s="46">
        <f t="shared" si="22"/>
        <v>0</v>
      </c>
      <c r="AA51" s="46">
        <f t="shared" si="22"/>
        <v>0</v>
      </c>
      <c r="AB51" s="46">
        <f t="shared" si="22"/>
        <v>0</v>
      </c>
      <c r="AC51" s="61">
        <f t="shared" si="22"/>
        <v>0</v>
      </c>
      <c r="AD51" s="11" t="s">
        <v>50</v>
      </c>
      <c r="AE51" s="60">
        <f>COUNTIF(AE45:AE50,"Y")</f>
        <v>0</v>
      </c>
      <c r="AF51" s="46">
        <f t="shared" ref="AF51:AJ51" si="23">COUNTIF(AF45:AF50,"Y")</f>
        <v>0</v>
      </c>
      <c r="AG51" s="46">
        <f t="shared" si="23"/>
        <v>0</v>
      </c>
      <c r="AH51" s="46">
        <f t="shared" si="23"/>
        <v>0</v>
      </c>
      <c r="AI51" s="46">
        <f t="shared" si="23"/>
        <v>0</v>
      </c>
      <c r="AJ51" s="61">
        <f t="shared" si="23"/>
        <v>0</v>
      </c>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ht="16" thickBot="1">
      <c r="A52" s="110"/>
      <c r="B52" s="11" t="s">
        <v>53</v>
      </c>
      <c r="C52" s="45"/>
      <c r="D52" s="46"/>
      <c r="E52" s="46"/>
      <c r="F52" s="46"/>
      <c r="G52" s="46"/>
      <c r="H52" s="46"/>
      <c r="I52" s="11" t="s">
        <v>53</v>
      </c>
      <c r="J52" s="45"/>
      <c r="K52" s="46"/>
      <c r="L52" s="46"/>
      <c r="M52" s="46"/>
      <c r="N52" s="46"/>
      <c r="O52" s="62"/>
      <c r="P52" s="11" t="s">
        <v>53</v>
      </c>
      <c r="Q52" s="45"/>
      <c r="R52" s="46"/>
      <c r="S52" s="46"/>
      <c r="T52" s="46"/>
      <c r="U52" s="46"/>
      <c r="V52" s="62"/>
      <c r="W52" s="11" t="s">
        <v>53</v>
      </c>
      <c r="X52" s="45"/>
      <c r="Y52" s="46"/>
      <c r="Z52" s="46"/>
      <c r="AA52" s="46"/>
      <c r="AB52" s="46"/>
      <c r="AC52" s="62"/>
      <c r="AD52" s="11" t="s">
        <v>53</v>
      </c>
      <c r="AE52" s="45"/>
      <c r="AF52" s="46"/>
      <c r="AG52" s="46"/>
      <c r="AH52" s="46"/>
      <c r="AI52" s="46"/>
      <c r="AJ52" s="6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ht="19" customHeight="1" thickBot="1">
      <c r="A53" s="108" t="s">
        <v>171</v>
      </c>
      <c r="B53" s="37" t="s">
        <v>46</v>
      </c>
      <c r="C53" s="63"/>
      <c r="D53" s="69"/>
      <c r="E53" s="69"/>
      <c r="F53" s="69"/>
      <c r="G53" s="69"/>
      <c r="H53" s="69"/>
      <c r="I53" s="33" t="s">
        <v>46</v>
      </c>
      <c r="J53" s="64"/>
      <c r="K53" s="70"/>
      <c r="L53" s="70"/>
      <c r="M53" s="70"/>
      <c r="N53" s="70"/>
      <c r="O53" s="70"/>
      <c r="P53" s="34" t="s">
        <v>46</v>
      </c>
      <c r="Q53" s="65"/>
      <c r="R53" s="71"/>
      <c r="S53" s="71"/>
      <c r="T53" s="71"/>
      <c r="U53" s="71"/>
      <c r="V53" s="71"/>
      <c r="W53" s="32" t="s">
        <v>46</v>
      </c>
      <c r="X53" s="66"/>
      <c r="Y53" s="72"/>
      <c r="Z53" s="72"/>
      <c r="AA53" s="72"/>
      <c r="AB53" s="72"/>
      <c r="AC53" s="72"/>
      <c r="AD53" s="39" t="s">
        <v>46</v>
      </c>
      <c r="AE53" s="67"/>
      <c r="AF53" s="73"/>
      <c r="AG53" s="73"/>
      <c r="AH53" s="73"/>
      <c r="AI53" s="73"/>
      <c r="AJ53" s="73"/>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ht="15" customHeight="1">
      <c r="A54" s="109"/>
      <c r="B54" s="12" t="s">
        <v>172</v>
      </c>
      <c r="C54" s="41"/>
      <c r="D54" s="42"/>
      <c r="E54" s="42"/>
      <c r="F54" s="42"/>
      <c r="G54" s="42"/>
      <c r="H54" s="42"/>
      <c r="I54" s="12" t="s">
        <v>173</v>
      </c>
      <c r="J54" s="49"/>
      <c r="K54" s="50"/>
      <c r="L54" s="50"/>
      <c r="M54" s="50"/>
      <c r="N54" s="50"/>
      <c r="O54" s="51"/>
      <c r="P54" s="12" t="s">
        <v>174</v>
      </c>
      <c r="Q54" s="41"/>
      <c r="R54" s="42"/>
      <c r="S54" s="42"/>
      <c r="T54" s="42"/>
      <c r="U54" s="42"/>
      <c r="V54" s="42"/>
      <c r="W54" s="12" t="s">
        <v>175</v>
      </c>
      <c r="X54" s="49"/>
      <c r="Y54" s="50"/>
      <c r="Z54" s="50"/>
      <c r="AA54" s="50"/>
      <c r="AB54" s="50"/>
      <c r="AC54" s="51"/>
      <c r="AD54" s="12" t="s">
        <v>175</v>
      </c>
      <c r="AE54" s="49"/>
      <c r="AF54" s="50"/>
      <c r="AG54" s="50"/>
      <c r="AH54" s="50"/>
      <c r="AI54" s="50"/>
      <c r="AJ54" s="5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 r="A55" s="109"/>
      <c r="B55" s="13" t="s">
        <v>176</v>
      </c>
      <c r="C55" s="43"/>
      <c r="D55" s="44"/>
      <c r="E55" s="44"/>
      <c r="F55" s="44"/>
      <c r="G55" s="44"/>
      <c r="H55" s="44"/>
      <c r="I55" s="13" t="s">
        <v>177</v>
      </c>
      <c r="J55" s="52"/>
      <c r="K55" s="44"/>
      <c r="L55" s="44"/>
      <c r="M55" s="44"/>
      <c r="N55" s="44"/>
      <c r="O55" s="53"/>
      <c r="P55" s="13" t="s">
        <v>178</v>
      </c>
      <c r="Q55" s="43"/>
      <c r="R55" s="44"/>
      <c r="S55" s="44"/>
      <c r="T55" s="44"/>
      <c r="U55" s="44"/>
      <c r="V55" s="44"/>
      <c r="W55" s="13" t="s">
        <v>179</v>
      </c>
      <c r="X55" s="52"/>
      <c r="Y55" s="44"/>
      <c r="Z55" s="44"/>
      <c r="AA55" s="44"/>
      <c r="AB55" s="44"/>
      <c r="AC55" s="53"/>
      <c r="AD55" s="13" t="s">
        <v>179</v>
      </c>
      <c r="AE55" s="52"/>
      <c r="AF55" s="44"/>
      <c r="AG55" s="44"/>
      <c r="AH55" s="44"/>
      <c r="AI55" s="44"/>
      <c r="AJ55" s="53"/>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 r="A56" s="109"/>
      <c r="B56" s="13" t="s">
        <v>180</v>
      </c>
      <c r="C56" s="43"/>
      <c r="D56" s="44"/>
      <c r="E56" s="44"/>
      <c r="F56" s="44"/>
      <c r="G56" s="44"/>
      <c r="H56" s="44"/>
      <c r="I56" s="13" t="s">
        <v>181</v>
      </c>
      <c r="J56" s="52"/>
      <c r="K56" s="44"/>
      <c r="L56" s="44"/>
      <c r="M56" s="44"/>
      <c r="N56" s="44"/>
      <c r="O56" s="53"/>
      <c r="P56" s="13" t="s">
        <v>182</v>
      </c>
      <c r="Q56" s="43"/>
      <c r="R56" s="44"/>
      <c r="S56" s="44"/>
      <c r="T56" s="44"/>
      <c r="U56" s="44"/>
      <c r="V56" s="44"/>
      <c r="W56" s="13" t="s">
        <v>183</v>
      </c>
      <c r="X56" s="52"/>
      <c r="Y56" s="44"/>
      <c r="Z56" s="44"/>
      <c r="AA56" s="44"/>
      <c r="AB56" s="44"/>
      <c r="AC56" s="53"/>
      <c r="AD56" s="13" t="s">
        <v>183</v>
      </c>
      <c r="AE56" s="52"/>
      <c r="AF56" s="44"/>
      <c r="AG56" s="44"/>
      <c r="AH56" s="44"/>
      <c r="AI56" s="44"/>
      <c r="AJ56" s="53"/>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 r="A57" s="109"/>
      <c r="B57" s="13" t="s">
        <v>184</v>
      </c>
      <c r="C57" s="43"/>
      <c r="D57" s="44"/>
      <c r="E57" s="44"/>
      <c r="F57" s="44"/>
      <c r="G57" s="44"/>
      <c r="H57" s="44"/>
      <c r="I57" s="13" t="s">
        <v>185</v>
      </c>
      <c r="J57" s="52"/>
      <c r="K57" s="44"/>
      <c r="L57" s="44"/>
      <c r="M57" s="44"/>
      <c r="N57" s="44"/>
      <c r="O57" s="53"/>
      <c r="P57" s="13" t="s">
        <v>186</v>
      </c>
      <c r="Q57" s="43"/>
      <c r="R57" s="44"/>
      <c r="S57" s="44"/>
      <c r="T57" s="44"/>
      <c r="U57" s="44"/>
      <c r="V57" s="44"/>
      <c r="W57" s="13" t="s">
        <v>187</v>
      </c>
      <c r="X57" s="52"/>
      <c r="Y57" s="44"/>
      <c r="Z57" s="44"/>
      <c r="AA57" s="44"/>
      <c r="AB57" s="44"/>
      <c r="AC57" s="53"/>
      <c r="AD57" s="13" t="s">
        <v>187</v>
      </c>
      <c r="AE57" s="52"/>
      <c r="AF57" s="44"/>
      <c r="AG57" s="44"/>
      <c r="AH57" s="44"/>
      <c r="AI57" s="44"/>
      <c r="AJ57" s="53"/>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 r="A58" s="109"/>
      <c r="B58" s="38"/>
      <c r="C58" s="47"/>
      <c r="D58" s="48"/>
      <c r="E58" s="48"/>
      <c r="F58" s="48"/>
      <c r="G58" s="48"/>
      <c r="H58" s="48"/>
      <c r="I58" s="30"/>
      <c r="J58" s="54"/>
      <c r="K58" s="55"/>
      <c r="L58" s="55"/>
      <c r="M58" s="55"/>
      <c r="N58" s="55"/>
      <c r="O58" s="56"/>
      <c r="P58" s="30"/>
      <c r="Q58" s="54"/>
      <c r="R58" s="55"/>
      <c r="S58" s="55"/>
      <c r="T58" s="55"/>
      <c r="U58" s="55"/>
      <c r="V58" s="56"/>
      <c r="W58" s="13" t="s">
        <v>188</v>
      </c>
      <c r="X58" s="52"/>
      <c r="Y58" s="44"/>
      <c r="Z58" s="44"/>
      <c r="AA58" s="44"/>
      <c r="AB58" s="44"/>
      <c r="AC58" s="53"/>
      <c r="AD58" s="13" t="s">
        <v>188</v>
      </c>
      <c r="AE58" s="52"/>
      <c r="AF58" s="44"/>
      <c r="AG58" s="44"/>
      <c r="AH58" s="44"/>
      <c r="AI58" s="44"/>
      <c r="AJ58" s="53"/>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ht="16" thickBot="1">
      <c r="A59" s="109"/>
      <c r="B59" s="38"/>
      <c r="C59" s="47"/>
      <c r="D59" s="48"/>
      <c r="E59" s="48"/>
      <c r="F59" s="48"/>
      <c r="G59" s="48"/>
      <c r="H59" s="48"/>
      <c r="I59" s="31"/>
      <c r="J59" s="57"/>
      <c r="K59" s="58"/>
      <c r="L59" s="58"/>
      <c r="M59" s="58"/>
      <c r="N59" s="58"/>
      <c r="O59" s="59"/>
      <c r="P59" s="31"/>
      <c r="Q59" s="57"/>
      <c r="R59" s="58"/>
      <c r="S59" s="58"/>
      <c r="T59" s="58"/>
      <c r="U59" s="58"/>
      <c r="V59" s="59"/>
      <c r="W59" s="13" t="s">
        <v>189</v>
      </c>
      <c r="X59" s="52"/>
      <c r="Y59" s="44"/>
      <c r="Z59" s="44"/>
      <c r="AA59" s="44"/>
      <c r="AB59" s="44"/>
      <c r="AC59" s="53"/>
      <c r="AD59" s="13" t="s">
        <v>189</v>
      </c>
      <c r="AE59" s="52"/>
      <c r="AF59" s="44"/>
      <c r="AG59" s="44"/>
      <c r="AH59" s="44"/>
      <c r="AI59" s="44"/>
      <c r="AJ59" s="53"/>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ht="15" customHeight="1" thickBot="1">
      <c r="A60" s="109"/>
      <c r="B60" s="11" t="s">
        <v>50</v>
      </c>
      <c r="C60" s="45">
        <f>COUNTIF(C54:C57,"Y")</f>
        <v>0</v>
      </c>
      <c r="D60" s="46">
        <f t="shared" ref="D60:H60" si="24">COUNTIF(D54:D57,"Y")</f>
        <v>0</v>
      </c>
      <c r="E60" s="46">
        <f t="shared" si="24"/>
        <v>0</v>
      </c>
      <c r="F60" s="46">
        <f t="shared" si="24"/>
        <v>0</v>
      </c>
      <c r="G60" s="46">
        <f t="shared" si="24"/>
        <v>0</v>
      </c>
      <c r="H60" s="46">
        <f t="shared" si="24"/>
        <v>0</v>
      </c>
      <c r="I60" s="11" t="s">
        <v>50</v>
      </c>
      <c r="J60" s="60">
        <f>COUNTIF(J54:J57,"Y")</f>
        <v>0</v>
      </c>
      <c r="K60" s="46">
        <f t="shared" ref="K60:O60" si="25">COUNTIF(K54:K57,"Y")</f>
        <v>0</v>
      </c>
      <c r="L60" s="46">
        <f t="shared" si="25"/>
        <v>0</v>
      </c>
      <c r="M60" s="46">
        <f t="shared" si="25"/>
        <v>0</v>
      </c>
      <c r="N60" s="46">
        <f t="shared" si="25"/>
        <v>0</v>
      </c>
      <c r="O60" s="61">
        <f t="shared" si="25"/>
        <v>0</v>
      </c>
      <c r="P60" s="11" t="s">
        <v>50</v>
      </c>
      <c r="Q60" s="60">
        <f>COUNTIF(Q54:Q57,"Y")</f>
        <v>0</v>
      </c>
      <c r="R60" s="46">
        <f t="shared" ref="R60:V60" si="26">COUNTIF(R54:R57,"Y")</f>
        <v>0</v>
      </c>
      <c r="S60" s="46">
        <f t="shared" si="26"/>
        <v>0</v>
      </c>
      <c r="T60" s="46">
        <f t="shared" si="26"/>
        <v>0</v>
      </c>
      <c r="U60" s="46">
        <f t="shared" si="26"/>
        <v>0</v>
      </c>
      <c r="V60" s="61">
        <f t="shared" si="26"/>
        <v>0</v>
      </c>
      <c r="W60" s="11" t="s">
        <v>50</v>
      </c>
      <c r="X60" s="60">
        <f>COUNTIF(X54:X59,"Y")</f>
        <v>0</v>
      </c>
      <c r="Y60" s="46">
        <f t="shared" ref="Y60:AC60" si="27">COUNTIF(Y54:Y59,"Y")</f>
        <v>0</v>
      </c>
      <c r="Z60" s="46">
        <f t="shared" si="27"/>
        <v>0</v>
      </c>
      <c r="AA60" s="46">
        <f t="shared" si="27"/>
        <v>0</v>
      </c>
      <c r="AB60" s="46">
        <f t="shared" si="27"/>
        <v>0</v>
      </c>
      <c r="AC60" s="61">
        <f t="shared" si="27"/>
        <v>0</v>
      </c>
      <c r="AD60" s="11" t="s">
        <v>50</v>
      </c>
      <c r="AE60" s="60">
        <f>COUNTIF(AE54:AE59,"Y")</f>
        <v>0</v>
      </c>
      <c r="AF60" s="46">
        <f t="shared" ref="AF60:AJ60" si="28">COUNTIF(AF54:AF59,"Y")</f>
        <v>0</v>
      </c>
      <c r="AG60" s="46">
        <f t="shared" si="28"/>
        <v>0</v>
      </c>
      <c r="AH60" s="46">
        <f t="shared" si="28"/>
        <v>0</v>
      </c>
      <c r="AI60" s="46">
        <f t="shared" si="28"/>
        <v>0</v>
      </c>
      <c r="AJ60" s="61">
        <f t="shared" si="28"/>
        <v>0</v>
      </c>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ht="16" thickBot="1">
      <c r="A61" s="110"/>
      <c r="B61" s="11" t="s">
        <v>53</v>
      </c>
      <c r="C61" s="45"/>
      <c r="D61" s="46"/>
      <c r="E61" s="46"/>
      <c r="F61" s="46"/>
      <c r="G61" s="46"/>
      <c r="H61" s="46"/>
      <c r="I61" s="11" t="s">
        <v>53</v>
      </c>
      <c r="J61" s="45"/>
      <c r="K61" s="46"/>
      <c r="L61" s="46"/>
      <c r="M61" s="46"/>
      <c r="N61" s="46"/>
      <c r="O61" s="62"/>
      <c r="P61" s="11" t="s">
        <v>53</v>
      </c>
      <c r="Q61" s="45"/>
      <c r="R61" s="46"/>
      <c r="S61" s="46"/>
      <c r="T61" s="46"/>
      <c r="U61" s="46"/>
      <c r="V61" s="62"/>
      <c r="W61" s="11" t="s">
        <v>53</v>
      </c>
      <c r="X61" s="45"/>
      <c r="Y61" s="46"/>
      <c r="Z61" s="46"/>
      <c r="AA61" s="46"/>
      <c r="AB61" s="46"/>
      <c r="AC61" s="62"/>
      <c r="AD61" s="11" t="s">
        <v>53</v>
      </c>
      <c r="AE61" s="45"/>
      <c r="AF61" s="46"/>
      <c r="AG61" s="46"/>
      <c r="AH61" s="46"/>
      <c r="AI61" s="46"/>
      <c r="AJ61" s="62"/>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1" customFormat="1"/>
    <row r="66" s="1" customFormat="1"/>
    <row r="67" s="1" customFormat="1"/>
  </sheetData>
  <mergeCells count="28">
    <mergeCell ref="A1:B1"/>
    <mergeCell ref="C1:D1"/>
    <mergeCell ref="F1:O1"/>
    <mergeCell ref="A2:B2"/>
    <mergeCell ref="C2:D2"/>
    <mergeCell ref="A26:A34"/>
    <mergeCell ref="A35:A43"/>
    <mergeCell ref="A44:A52"/>
    <mergeCell ref="A53:A61"/>
    <mergeCell ref="O3:O4"/>
    <mergeCell ref="B7:H7"/>
    <mergeCell ref="I7:O7"/>
    <mergeCell ref="A3:B3"/>
    <mergeCell ref="C3:D3"/>
    <mergeCell ref="F3:F4"/>
    <mergeCell ref="A8:A16"/>
    <mergeCell ref="A17:A25"/>
    <mergeCell ref="AD7:AJ7"/>
    <mergeCell ref="P7:V7"/>
    <mergeCell ref="W7:AC7"/>
    <mergeCell ref="G3:G4"/>
    <mergeCell ref="H3:H4"/>
    <mergeCell ref="I3:I4"/>
    <mergeCell ref="J3:J4"/>
    <mergeCell ref="K3:K4"/>
    <mergeCell ref="L3:L4"/>
    <mergeCell ref="M3:M4"/>
    <mergeCell ref="N3:N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11" t="s">
        <v>36</v>
      </c>
      <c r="B1" s="112"/>
      <c r="C1" s="124"/>
      <c r="D1" s="125"/>
      <c r="F1" s="132" t="s">
        <v>51</v>
      </c>
      <c r="G1" s="133"/>
      <c r="H1" s="133"/>
      <c r="I1" s="133"/>
      <c r="J1" s="133"/>
      <c r="K1" s="133"/>
      <c r="L1" s="133"/>
      <c r="M1" s="133"/>
      <c r="N1" s="133"/>
      <c r="O1" s="133"/>
    </row>
    <row r="2" spans="1:110" ht="16" thickBot="1">
      <c r="A2" s="130" t="s">
        <v>5</v>
      </c>
      <c r="B2" s="131"/>
      <c r="C2" s="128"/>
      <c r="D2" s="129"/>
      <c r="F2" s="75" t="s">
        <v>65</v>
      </c>
      <c r="G2" s="74"/>
      <c r="H2" s="74"/>
      <c r="I2" s="74"/>
      <c r="J2" s="74"/>
      <c r="K2" s="74"/>
      <c r="L2" s="74"/>
      <c r="M2" s="74"/>
      <c r="N2" s="74"/>
      <c r="O2" s="74"/>
    </row>
    <row r="3" spans="1:110" ht="16" customHeight="1" thickBot="1">
      <c r="A3" s="113" t="s">
        <v>52</v>
      </c>
      <c r="B3" s="114"/>
      <c r="C3" s="126"/>
      <c r="D3" s="127"/>
      <c r="F3" s="118" t="s">
        <v>47</v>
      </c>
      <c r="G3" s="120">
        <f>IF(AND(OR(C25="Y",D25="Y",E25="Y",F25="Y",G25="Y",H25="Y"),OR(C34="Y",D34="Y",E34="Y",F34="Y",G34="Y",H34="Y"),OR(C43="Y",D43="Y",E43="Y",F43="Y",G43="Y",H43="Y"),OR(C52="Y",D52="Y",E52="Y",F52="Y",G52="Y",H52="Y"),OR(C61="Y",D61="Y",E61="Y",F61="Y",G61="Y",H61="Y")),"Complete",IF(AND(OR(C25="Y",D25="Y",E25="Y",F25="Y",G25="Y",H25="Y"),OR(C34="Y",D34="Y",E34="Y",F34="Y",G34="Y",H34="Y"),OR(C43="Y",D43="Y",E43="Y",F43="Y",G43="Y",H43="Y"),OR(C52="Y",D52="Y",E52="Y",F52="Y",G52="Y",H52="Y")),12,IF(AND(OR(C25="Y",D25="Y",E25="Y",F25="Y",G25="Y",H25="Y"),OR(C34="Y",D34="Y",E34="Y",F34="Y",G34="Y",H34="Y"),OR(C43="Y",D43="Y",E43="Y",F43="Y",G43="Y",H43="Y")),11,IF(AND(OR(C25="Y",D25="Y",E25="Y",F25="Y",G25="Y",H25="Y"),OR(C34="Y",D34="Y",E34="Y",F34="Y",G34="Y",H34="Y")),10,IF(AND(OR(C25="Y",D25="Y",E25="Y",F25="Y",G25="Y",H25="Y")),9,8)))))</f>
        <v>8</v>
      </c>
      <c r="H3" s="122" t="s">
        <v>48</v>
      </c>
      <c r="I3" s="120">
        <f>IF(AND(OR(J16="Y",K16="Y",L16="Y",M16="Y",N16="Y",O16="Y"),OR(J25="Y",K25="Y",L25="Y",M25="Y",N25="Y",O25="Y"),OR(J34="Y",K34="Y",L34="Y",M34="Y",N34="Y",O34="Y"),OR(J43="Y",K43="Y",L43="Y",M43="Y",N43="Y",O43="Y"),OR(J52="Y",K52="Y",L52="Y",M52="Y",N52="Y",O52="Y"),OR(J61="Y",K61="Y",L61="Y",M61="Y",N61="Y",O61="Y")),"Complete",IF(AND(OR(J16="Y",K16="Y",L16="Y",M16="Y",N16="Y",O16="Y"),OR(J25="Y",K25="Y",L25="Y",M25="Y",N25="Y",O25="Y"),OR(J34="Y",K34="Y",L34="Y",M34="Y",N34="Y",O34="Y"),OR(J43="Y",K43="Y",L43="Y",M43="Y",N43="Y",O43="Y"),OR(J52="Y",K52="Y",L52="Y",M52="Y",N52="Y",O52="Y")),12,IF(AND(OR(J16="Y",K16="Y",L16="Y",M16="Y",N16="Y",O16="Y"),OR(J25="Y",K25="Y",L25="Y",M25="Y",N25="Y",O25="Y"),OR(J34="Y",K34="Y",L34="Y",M34="Y",N34="Y",O34="Y"),OR(J43="Y",K43="Y",L43="Y",M43="Y",N43="Y",O43="Y")),11,IF(AND(OR(J16="Y",K16="Y",L16="Y",M16="Y",N16="Y",O16="Y"),OR(J25="Y",K25="Y",L25="Y",M25="Y",N25="Y",O25="Y"),OR(J34="Y",K34="Y",L34="Y",M34="Y",N34="Y",O34="Y")),10,IF(AND(OR(J16="Y",K16="Y",L16="Y",M16="Y",N16="Y",O16="Y"),OR(J25="Y",K25="Y",L25="Y",M25="Y",N25="Y",O25="Y")),9,IF(OR(J16="Y",K16="Y",L16="Y",M16="Y",N16="Y",O16="Y"),8,7))))))</f>
        <v>7</v>
      </c>
      <c r="J3" s="148" t="s">
        <v>49</v>
      </c>
      <c r="K3" s="120">
        <f>IF(AND(OR(Q16="Y",R16="Y",S16="Y",T16="Y",U16="Y",V16="Y"),OR(Q25="Y",R25="Y",S25="Y",T25="Y",U25="Y",V25="Y"),OR(Q34="Y",R34="Y",S34="Y",T34="Y",U34="Y",V34="Y"),OR(Q43="Y",R43="Y",S43="Y",T43="Y",U43="Y",V43="Y"),OR(Q52="Y",R52="Y",S52="Y",T52="Y",U52="Y",V52="Y"),OR(Q61="Y",R61="Y",S61="Y",T61="Y",U61="Y",V61="Y")),"Complete",IF(AND(OR(Q16="Y",R16="Y",S16="Y",T16="Y",U16="Y",V16="Y"),OR(Q25="Y",R25="Y",S25="Y",T25="Y",U25="Y",V25="Y"),OR(Q34="Y",R34="Y",S34="Y",T34="Y",U34="Y",V34="Y"),OR(Q43="Y",R43="Y",S43="Y",T43="Y",U43="Y",V43="Y"),OR(Q52="Y",R52="Y",S52="Y",T52="Y",U52="Y",V52="Y")),12,IF(AND(OR(Q16="Y",R16="Y",S16="Y",T16="Y",U16="Y",V16="Y"),OR(Q25="Y",R25="Y",S25="Y",T25="Y",U25="Y",V25="Y"),OR(Q34="Y",R34="Y",S34="Y",T34="Y",U34="Y",V34="Y"),OR(Q43="Y",R43="Y",S43="Y",T43="Y",U43="Y",V43="Y")),11,IF(AND(OR(Q16="Y",R16="Y",S16="Y",T16="Y",U16="Y",V16="Y"),OR(Q25="Y",R25="Y",S25="Y",T25="Y",U25="Y",V25="Y"),OR(Q34="Y",R34="Y",S34="Y",T34="Y",U34="Y",V34="Y")),10,IF(AND(OR(Q16="Y",R16="Y",S16="Y",T16="Y",U16="Y",V16="Y"),OR(Q25="Y",R25="Y",S25="Y",T25="Y",U25="Y",V25="Y")),9,IF(OR(Q16="Y",R16="Y",S16="Y",T16="Y",U16="Y",V16="Y"),8,7))))))</f>
        <v>7</v>
      </c>
      <c r="L3" s="150" t="s">
        <v>56</v>
      </c>
      <c r="M3" s="120">
        <f>IF(AND(OR(X16="Y",Y16="Y",Z16="Y",AA16="Y",AB16="Y",AC16="Y"),OR(X25="Y",Y25="Y",Z25="Y",AA25="Y",AB25="Y",AC25="Y"),OR(X34="Y",Y34="Y",Z34="Y",AA34="Y",AB34="Y",AC34="Y"),OR(X43="Y",Y43="Y",Z43="Y",AA43="Y",AB43="Y",AC43="Y"),OR(X52="Y",Y52="Y",Z52="Y",AA52="Y",AB52="Y",AC52="Y"),OR(X61="Y",Y61="Y",Z61="Y",AA61="Y",AB61="Y",AC61="Y")),"Complete",IF(AND(OR(X16="Y",Y16="Y",Z16="Y",AA16="Y",AB16="Y",AC16="Y"),OR(X25="Y",Y25="Y",Z25="Y",AA25="Y",AB25="Y",AC25="Y"),OR(X34="Y",Y34="Y",Z34="Y",AA34="Y",AB34="Y",AC34="Y"),OR(X43="Y",Y43="Y",Z43="Y",AA43="Y",AB43="Y",AC43="Y"),OR(X52="Y",Y52="Y",Z52="Y",AA52="Y",AB52="Y",AC52="Y")),12,IF(AND(OR(X16="Y",Y16="Y",Z16="Y",AA16="Y",AB16="Y",AC16="Y"),OR(X25="Y",Y25="Y",Z25="Y",AA25="Y",AB25="Y",AC25="Y"),OR(X34="Y",Y34="Y",Z34="Y",AA34="Y",AB34="Y",AC34="Y"),OR(X43="Y",Y43="Y",Z43="Y",AA43="Y",AB43="Y",AC43="Y")),11,IF(AND(OR(X16="Y",Y16="Y",Z16="Y",AA16="Y",AB16="Y",AC16="Y"),OR(X25="Y",Y25="Y",Z25="Y",AA25="Y",AB25="Y",AC25="Y"),OR(X34="Y",Y34="Y",Z34="Y",AA34="Y",AB34="Y",AC34="Y")),10,IF(AND(OR(X16="Y",Y16="Y",Z16="Y",AA16="Y",AB16="Y",AC16="Y"),OR(X25="Y",Y25="Y",Z25="Y",AA25="Y",AB25="Y",AC25="Y")),9,IF(OR(X16="Y",Y16="Y",Z16="Y",AA16="Y",AB16="Y",AC16="Y"),8,7))))))</f>
        <v>7</v>
      </c>
      <c r="N3" s="140" t="s">
        <v>57</v>
      </c>
      <c r="O3" s="120">
        <f>IF(AND(OR(AE16="Y",AF16="Y",AG16="Y",AH16="Y",AI16="Y",AJ16="Y"),OR(AE25="Y",AF25="Y",AG25="Y",AH25="Y",AI25="Y",AJ25="Y"),OR(AE34="Y",AF34="Y",AG34="Y",AH34="Y",AI34="Y",AJ34="Y"),OR(AE43="Y",AF43="Y",AG43="Y",AH43="Y",AI43="Y",AJ43="Y"),OR(AE52="Y",AF52="Y",AG52="Y",AH52="Y",AI52="Y",AJ52="Y"),OR(AE61="Y",AF61="Y",AG61="Y",AH61="Y",AI61="Y",AJ61="Y")),"Complete",IF(AND(OR(AE16="Y",AF16="Y",AG16="Y",AH16="Y",AI16="Y",AJ16="Y"),OR(AE25="Y",AF25="Y",AG25="Y",AH25="Y",AI25="Y",AJ25="Y"),OR(AE34="Y",AF34="Y",AG34="Y",AH34="Y",AI34="Y",AJ34="Y"),OR(AE43="Y",AF43="Y",AG43="Y",AH43="Y",AI43="Y",AJ43="Y"),OR(AE52="Y",AF52="Y",AG52="Y",AH52="Y",AI52="Y",AJ52="Y")),12,IF(AND(OR(AE16="Y",AF16="Y",AG16="Y",AH16="Y",AI16="Y",AJ16="Y"),OR(AE25="Y",AF25="Y",AG25="Y",AH25="Y",AI25="Y",AJ25="Y"),OR(AE34="Y",AF34="Y",AG34="Y",AH34="Y",AI34="Y",AJ34="Y"),OR(AE43="Y",AF43="Y",AG43="Y",AH43="Y",AI43="Y",AJ43="Y")),11,IF(AND(OR(AE16="Y",AF16="Y",AG16="Y",AH16="Y",AI16="Y",AJ16="Y"),OR(AE25="Y",AF25="Y",AG25="Y",AH25="Y",AI25="Y",AJ25="Y"),OR(AE34="Y",AF34="Y",AG34="Y",AH34="Y",AI34="Y",AJ34="Y")),10,IF(AND(OR(AE16="Y",AF16="Y",AG16="Y",AH16="Y",AI16="Y",AJ16="Y"),OR(AE25="Y",AF25="Y",AG25="Y",AH25="Y",AI25="Y",AJ25="Y")),9,IF(OR(AE16="Y",AF16="Y",AG16="Y",AH16="Y",AI16="Y",AJ16="Y"),8,7))))))</f>
        <v>7</v>
      </c>
    </row>
    <row r="4" spans="1:110" ht="16" thickBot="1">
      <c r="A4" s="20" t="s">
        <v>37</v>
      </c>
      <c r="B4" s="9"/>
      <c r="C4" s="10"/>
      <c r="D4" s="10"/>
      <c r="F4" s="119"/>
      <c r="G4" s="121"/>
      <c r="H4" s="123"/>
      <c r="I4" s="121"/>
      <c r="J4" s="149"/>
      <c r="K4" s="121"/>
      <c r="L4" s="151"/>
      <c r="M4" s="121"/>
      <c r="N4" s="141"/>
      <c r="O4" s="121"/>
    </row>
    <row r="5" spans="1:110">
      <c r="E5" s="10"/>
      <c r="F5" s="10"/>
      <c r="G5" s="10"/>
      <c r="H5" s="10"/>
    </row>
    <row r="6" spans="1:110" ht="16" thickBot="1">
      <c r="A6" s="20"/>
      <c r="B6" s="9"/>
      <c r="C6" s="10"/>
      <c r="D6" s="10"/>
      <c r="E6" s="10"/>
      <c r="F6" s="10"/>
      <c r="G6" s="10"/>
      <c r="H6" s="10"/>
    </row>
    <row r="7" spans="1:110" ht="21" thickBot="1">
      <c r="B7" s="115" t="s">
        <v>47</v>
      </c>
      <c r="C7" s="116"/>
      <c r="D7" s="116"/>
      <c r="E7" s="116"/>
      <c r="F7" s="116"/>
      <c r="G7" s="116"/>
      <c r="H7" s="117"/>
      <c r="I7" s="142" t="s">
        <v>48</v>
      </c>
      <c r="J7" s="143"/>
      <c r="K7" s="143"/>
      <c r="L7" s="143"/>
      <c r="M7" s="143"/>
      <c r="N7" s="143"/>
      <c r="O7" s="144"/>
      <c r="P7" s="145" t="s">
        <v>49</v>
      </c>
      <c r="Q7" s="146"/>
      <c r="R7" s="146"/>
      <c r="S7" s="146"/>
      <c r="T7" s="146"/>
      <c r="U7" s="146"/>
      <c r="V7" s="147"/>
      <c r="W7" s="134" t="s">
        <v>55</v>
      </c>
      <c r="X7" s="135"/>
      <c r="Y7" s="135"/>
      <c r="Z7" s="135"/>
      <c r="AA7" s="135"/>
      <c r="AB7" s="135"/>
      <c r="AC7" s="136"/>
      <c r="AD7" s="137" t="s">
        <v>54</v>
      </c>
      <c r="AE7" s="138"/>
      <c r="AF7" s="138"/>
      <c r="AG7" s="138"/>
      <c r="AH7" s="138"/>
      <c r="AI7" s="138"/>
      <c r="AJ7" s="139"/>
    </row>
    <row r="8" spans="1:110" s="36" customFormat="1" ht="19" customHeight="1" thickBot="1">
      <c r="A8" s="108" t="s">
        <v>83</v>
      </c>
      <c r="B8" s="85"/>
      <c r="C8" s="86"/>
      <c r="D8" s="86"/>
      <c r="E8" s="86"/>
      <c r="F8" s="86"/>
      <c r="G8" s="86"/>
      <c r="H8" s="87"/>
      <c r="I8" s="76" t="s">
        <v>46</v>
      </c>
      <c r="J8" s="64"/>
      <c r="K8" s="70"/>
      <c r="L8" s="70"/>
      <c r="M8" s="70"/>
      <c r="N8" s="70"/>
      <c r="O8" s="70"/>
      <c r="P8" s="34" t="s">
        <v>46</v>
      </c>
      <c r="Q8" s="65"/>
      <c r="R8" s="71"/>
      <c r="S8" s="71"/>
      <c r="T8" s="71"/>
      <c r="U8" s="71"/>
      <c r="V8" s="71"/>
      <c r="W8" s="32" t="s">
        <v>46</v>
      </c>
      <c r="X8" s="66"/>
      <c r="Y8" s="72"/>
      <c r="Z8" s="72"/>
      <c r="AA8" s="72"/>
      <c r="AB8" s="72"/>
      <c r="AC8" s="72"/>
      <c r="AD8" s="39" t="s">
        <v>46</v>
      </c>
      <c r="AE8" s="67"/>
      <c r="AF8" s="73"/>
      <c r="AG8" s="73"/>
      <c r="AH8" s="73"/>
      <c r="AI8" s="73"/>
      <c r="AJ8" s="73"/>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row>
    <row r="9" spans="1:110" s="2" customFormat="1" ht="15" customHeight="1">
      <c r="A9" s="109"/>
      <c r="B9" s="88"/>
      <c r="C9" s="89"/>
      <c r="D9" s="89"/>
      <c r="E9" s="89"/>
      <c r="F9" s="89"/>
      <c r="G9" s="89"/>
      <c r="H9" s="90"/>
      <c r="I9" s="77" t="s">
        <v>84</v>
      </c>
      <c r="J9" s="49"/>
      <c r="K9" s="50"/>
      <c r="L9" s="50"/>
      <c r="M9" s="50"/>
      <c r="N9" s="50"/>
      <c r="O9" s="51"/>
      <c r="P9" s="12" t="s">
        <v>85</v>
      </c>
      <c r="Q9" s="41"/>
      <c r="R9" s="42"/>
      <c r="S9" s="42"/>
      <c r="T9" s="42"/>
      <c r="U9" s="42"/>
      <c r="V9" s="42"/>
      <c r="W9" s="12" t="s">
        <v>86</v>
      </c>
      <c r="X9" s="49"/>
      <c r="Y9" s="50"/>
      <c r="Z9" s="50"/>
      <c r="AA9" s="50"/>
      <c r="AB9" s="50"/>
      <c r="AC9" s="51"/>
      <c r="AD9" s="12" t="s">
        <v>86</v>
      </c>
      <c r="AE9" s="49"/>
      <c r="AF9" s="50"/>
      <c r="AG9" s="50"/>
      <c r="AH9" s="50"/>
      <c r="AI9" s="50"/>
      <c r="AJ9" s="51"/>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09"/>
      <c r="B10" s="88"/>
      <c r="C10" s="89"/>
      <c r="D10" s="89"/>
      <c r="E10" s="89"/>
      <c r="F10" s="89"/>
      <c r="G10" s="89"/>
      <c r="H10" s="90"/>
      <c r="I10" s="78" t="s">
        <v>87</v>
      </c>
      <c r="J10" s="52"/>
      <c r="K10" s="44"/>
      <c r="L10" s="44"/>
      <c r="M10" s="44"/>
      <c r="N10" s="44"/>
      <c r="O10" s="53"/>
      <c r="P10" s="13" t="s">
        <v>88</v>
      </c>
      <c r="Q10" s="43"/>
      <c r="R10" s="44"/>
      <c r="S10" s="44"/>
      <c r="T10" s="44"/>
      <c r="U10" s="44"/>
      <c r="V10" s="44"/>
      <c r="W10" s="13" t="s">
        <v>89</v>
      </c>
      <c r="X10" s="52"/>
      <c r="Y10" s="44"/>
      <c r="Z10" s="44"/>
      <c r="AA10" s="44"/>
      <c r="AB10" s="44"/>
      <c r="AC10" s="53"/>
      <c r="AD10" s="13" t="s">
        <v>89</v>
      </c>
      <c r="AE10" s="52"/>
      <c r="AF10" s="44"/>
      <c r="AG10" s="44"/>
      <c r="AH10" s="44"/>
      <c r="AI10" s="44"/>
      <c r="AJ10" s="53"/>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09"/>
      <c r="B11" s="88"/>
      <c r="C11" s="89"/>
      <c r="D11" s="89"/>
      <c r="E11" s="89"/>
      <c r="F11" s="89"/>
      <c r="G11" s="89"/>
      <c r="H11" s="90"/>
      <c r="I11" s="78" t="s">
        <v>90</v>
      </c>
      <c r="J11" s="52"/>
      <c r="K11" s="44"/>
      <c r="L11" s="44"/>
      <c r="M11" s="44"/>
      <c r="N11" s="44"/>
      <c r="O11" s="53"/>
      <c r="P11" s="13" t="s">
        <v>91</v>
      </c>
      <c r="Q11" s="43"/>
      <c r="R11" s="44"/>
      <c r="S11" s="44"/>
      <c r="T11" s="44"/>
      <c r="U11" s="44"/>
      <c r="V11" s="44"/>
      <c r="W11" s="13" t="s">
        <v>92</v>
      </c>
      <c r="X11" s="52"/>
      <c r="Y11" s="44"/>
      <c r="Z11" s="44"/>
      <c r="AA11" s="44"/>
      <c r="AB11" s="44"/>
      <c r="AC11" s="53"/>
      <c r="AD11" s="13" t="s">
        <v>92</v>
      </c>
      <c r="AE11" s="52"/>
      <c r="AF11" s="44"/>
      <c r="AG11" s="44"/>
      <c r="AH11" s="44"/>
      <c r="AI11" s="44"/>
      <c r="AJ11" s="53"/>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09"/>
      <c r="B12" s="88"/>
      <c r="C12" s="89"/>
      <c r="D12" s="89"/>
      <c r="E12" s="89"/>
      <c r="F12" s="89"/>
      <c r="G12" s="89"/>
      <c r="H12" s="90"/>
      <c r="I12" s="78" t="s">
        <v>93</v>
      </c>
      <c r="J12" s="52"/>
      <c r="K12" s="44"/>
      <c r="L12" s="44"/>
      <c r="M12" s="44"/>
      <c r="N12" s="44"/>
      <c r="O12" s="53"/>
      <c r="P12" s="13" t="s">
        <v>94</v>
      </c>
      <c r="Q12" s="43"/>
      <c r="R12" s="44"/>
      <c r="S12" s="44"/>
      <c r="T12" s="44"/>
      <c r="U12" s="44"/>
      <c r="V12" s="44"/>
      <c r="W12" s="13" t="s">
        <v>95</v>
      </c>
      <c r="X12" s="52"/>
      <c r="Y12" s="44"/>
      <c r="Z12" s="44"/>
      <c r="AA12" s="44"/>
      <c r="AB12" s="44"/>
      <c r="AC12" s="53"/>
      <c r="AD12" s="13" t="s">
        <v>95</v>
      </c>
      <c r="AE12" s="52"/>
      <c r="AF12" s="44"/>
      <c r="AG12" s="44"/>
      <c r="AH12" s="44"/>
      <c r="AI12" s="44"/>
      <c r="AJ12" s="53"/>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09"/>
      <c r="B13" s="88"/>
      <c r="C13" s="89"/>
      <c r="D13" s="89"/>
      <c r="E13" s="89"/>
      <c r="F13" s="89"/>
      <c r="G13" s="89"/>
      <c r="H13" s="90"/>
      <c r="I13" s="79"/>
      <c r="J13" s="54"/>
      <c r="K13" s="55"/>
      <c r="L13" s="55"/>
      <c r="M13" s="55"/>
      <c r="N13" s="55"/>
      <c r="O13" s="56"/>
      <c r="P13" s="30"/>
      <c r="Q13" s="54"/>
      <c r="R13" s="55"/>
      <c r="S13" s="55"/>
      <c r="T13" s="55"/>
      <c r="U13" s="55"/>
      <c r="V13" s="56"/>
      <c r="W13" s="13" t="s">
        <v>96</v>
      </c>
      <c r="X13" s="52"/>
      <c r="Y13" s="44"/>
      <c r="Z13" s="44"/>
      <c r="AA13" s="44"/>
      <c r="AB13" s="44"/>
      <c r="AC13" s="53"/>
      <c r="AD13" s="13" t="s">
        <v>96</v>
      </c>
      <c r="AE13" s="52"/>
      <c r="AF13" s="44"/>
      <c r="AG13" s="44"/>
      <c r="AH13" s="44"/>
      <c r="AI13" s="44"/>
      <c r="AJ13" s="53"/>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ht="16" thickBot="1">
      <c r="A14" s="109"/>
      <c r="B14" s="88"/>
      <c r="C14" s="89"/>
      <c r="D14" s="89"/>
      <c r="E14" s="89"/>
      <c r="F14" s="89"/>
      <c r="G14" s="89"/>
      <c r="H14" s="90"/>
      <c r="I14" s="80"/>
      <c r="J14" s="57"/>
      <c r="K14" s="58"/>
      <c r="L14" s="58"/>
      <c r="M14" s="58"/>
      <c r="N14" s="58"/>
      <c r="O14" s="59"/>
      <c r="P14" s="31"/>
      <c r="Q14" s="57"/>
      <c r="R14" s="58"/>
      <c r="S14" s="58"/>
      <c r="T14" s="58"/>
      <c r="U14" s="58"/>
      <c r="V14" s="59"/>
      <c r="W14" s="13" t="s">
        <v>97</v>
      </c>
      <c r="X14" s="52"/>
      <c r="Y14" s="44"/>
      <c r="Z14" s="44"/>
      <c r="AA14" s="44"/>
      <c r="AB14" s="44"/>
      <c r="AC14" s="53"/>
      <c r="AD14" s="13" t="s">
        <v>97</v>
      </c>
      <c r="AE14" s="52"/>
      <c r="AF14" s="44"/>
      <c r="AG14" s="44"/>
      <c r="AH14" s="44"/>
      <c r="AI14" s="44"/>
      <c r="AJ14" s="53"/>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5" customFormat="1" ht="16" thickBot="1">
      <c r="A15" s="109"/>
      <c r="B15" s="88"/>
      <c r="C15" s="89"/>
      <c r="D15" s="89"/>
      <c r="E15" s="89"/>
      <c r="F15" s="89"/>
      <c r="G15" s="89"/>
      <c r="H15" s="90"/>
      <c r="I15" s="81" t="s">
        <v>50</v>
      </c>
      <c r="J15" s="60">
        <f t="shared" ref="J15:O15" si="0">COUNTIF(J9:J12,"Y")</f>
        <v>0</v>
      </c>
      <c r="K15" s="46">
        <f t="shared" si="0"/>
        <v>0</v>
      </c>
      <c r="L15" s="46">
        <f t="shared" si="0"/>
        <v>0</v>
      </c>
      <c r="M15" s="46">
        <f t="shared" si="0"/>
        <v>0</v>
      </c>
      <c r="N15" s="46">
        <f t="shared" si="0"/>
        <v>0</v>
      </c>
      <c r="O15" s="61">
        <f t="shared" si="0"/>
        <v>0</v>
      </c>
      <c r="P15" s="11" t="s">
        <v>50</v>
      </c>
      <c r="Q15" s="60">
        <f t="shared" ref="Q15:V15" si="1">COUNTIF(Q9:Q12,"Y")</f>
        <v>0</v>
      </c>
      <c r="R15" s="46">
        <f t="shared" si="1"/>
        <v>0</v>
      </c>
      <c r="S15" s="46">
        <f t="shared" si="1"/>
        <v>0</v>
      </c>
      <c r="T15" s="46">
        <f t="shared" si="1"/>
        <v>0</v>
      </c>
      <c r="U15" s="46">
        <f t="shared" si="1"/>
        <v>0</v>
      </c>
      <c r="V15" s="61">
        <f t="shared" si="1"/>
        <v>0</v>
      </c>
      <c r="W15" s="11" t="s">
        <v>50</v>
      </c>
      <c r="X15" s="60">
        <f t="shared" ref="X15:AC15" si="2">COUNTIF(X9:X14,"Y")</f>
        <v>0</v>
      </c>
      <c r="Y15" s="46">
        <f t="shared" si="2"/>
        <v>0</v>
      </c>
      <c r="Z15" s="46">
        <f t="shared" si="2"/>
        <v>0</v>
      </c>
      <c r="AA15" s="46">
        <f t="shared" si="2"/>
        <v>0</v>
      </c>
      <c r="AB15" s="46">
        <f t="shared" si="2"/>
        <v>0</v>
      </c>
      <c r="AC15" s="61">
        <f t="shared" si="2"/>
        <v>0</v>
      </c>
      <c r="AD15" s="11" t="s">
        <v>50</v>
      </c>
      <c r="AE15" s="60">
        <f t="shared" ref="AE15:AJ15" si="3">COUNTIF(AE9:AE14,"Y")</f>
        <v>0</v>
      </c>
      <c r="AF15" s="46">
        <f t="shared" si="3"/>
        <v>0</v>
      </c>
      <c r="AG15" s="46">
        <f t="shared" si="3"/>
        <v>0</v>
      </c>
      <c r="AH15" s="46">
        <f t="shared" si="3"/>
        <v>0</v>
      </c>
      <c r="AI15" s="46">
        <f t="shared" si="3"/>
        <v>0</v>
      </c>
      <c r="AJ15" s="61">
        <f t="shared" si="3"/>
        <v>0</v>
      </c>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8" customFormat="1" ht="16" thickBot="1">
      <c r="A16" s="110"/>
      <c r="B16" s="91"/>
      <c r="C16" s="92"/>
      <c r="D16" s="92"/>
      <c r="E16" s="92"/>
      <c r="F16" s="92"/>
      <c r="G16" s="92"/>
      <c r="H16" s="93"/>
      <c r="I16" s="81" t="s">
        <v>53</v>
      </c>
      <c r="J16" s="45"/>
      <c r="K16" s="46"/>
      <c r="L16" s="46"/>
      <c r="M16" s="46"/>
      <c r="N16" s="46"/>
      <c r="O16" s="62"/>
      <c r="P16" s="11" t="s">
        <v>53</v>
      </c>
      <c r="Q16" s="45"/>
      <c r="R16" s="46"/>
      <c r="S16" s="46"/>
      <c r="T16" s="46"/>
      <c r="U16" s="46"/>
      <c r="V16" s="62"/>
      <c r="W16" s="11" t="s">
        <v>53</v>
      </c>
      <c r="X16" s="45"/>
      <c r="Y16" s="46"/>
      <c r="Z16" s="46"/>
      <c r="AA16" s="46"/>
      <c r="AB16" s="46"/>
      <c r="AC16" s="62"/>
      <c r="AD16" s="11" t="s">
        <v>53</v>
      </c>
      <c r="AE16" s="45"/>
      <c r="AF16" s="46"/>
      <c r="AG16" s="46"/>
      <c r="AH16" s="46"/>
      <c r="AI16" s="46"/>
      <c r="AJ16" s="62"/>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8" customFormat="1" ht="19" customHeight="1" thickBot="1">
      <c r="A17" s="108" t="s">
        <v>98</v>
      </c>
      <c r="B17" s="82" t="s">
        <v>46</v>
      </c>
      <c r="C17" s="83"/>
      <c r="D17" s="84"/>
      <c r="E17" s="84"/>
      <c r="F17" s="84"/>
      <c r="G17" s="84"/>
      <c r="H17" s="84"/>
      <c r="I17" s="33" t="s">
        <v>46</v>
      </c>
      <c r="J17" s="64"/>
      <c r="K17" s="70"/>
      <c r="L17" s="70"/>
      <c r="M17" s="70"/>
      <c r="N17" s="70"/>
      <c r="O17" s="70"/>
      <c r="P17" s="34" t="s">
        <v>46</v>
      </c>
      <c r="Q17" s="65"/>
      <c r="R17" s="71"/>
      <c r="S17" s="71"/>
      <c r="T17" s="71"/>
      <c r="U17" s="71"/>
      <c r="V17" s="71"/>
      <c r="W17" s="32" t="s">
        <v>46</v>
      </c>
      <c r="X17" s="66"/>
      <c r="Y17" s="72"/>
      <c r="Z17" s="72"/>
      <c r="AA17" s="72"/>
      <c r="AB17" s="72"/>
      <c r="AC17" s="72"/>
      <c r="AD17" s="39" t="s">
        <v>46</v>
      </c>
      <c r="AE17" s="67"/>
      <c r="AF17" s="73"/>
      <c r="AG17" s="73"/>
      <c r="AH17" s="73"/>
      <c r="AI17" s="73"/>
      <c r="AJ17" s="73"/>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ht="15" customHeight="1">
      <c r="A18" s="109"/>
      <c r="B18" s="12" t="s">
        <v>99</v>
      </c>
      <c r="C18" s="41"/>
      <c r="D18" s="42"/>
      <c r="E18" s="42"/>
      <c r="F18" s="42"/>
      <c r="G18" s="42"/>
      <c r="H18" s="42"/>
      <c r="I18" s="12" t="s">
        <v>100</v>
      </c>
      <c r="J18" s="49"/>
      <c r="K18" s="50"/>
      <c r="L18" s="50"/>
      <c r="M18" s="50"/>
      <c r="N18" s="50"/>
      <c r="O18" s="51"/>
      <c r="P18" s="12" t="s">
        <v>101</v>
      </c>
      <c r="Q18" s="41"/>
      <c r="R18" s="42"/>
      <c r="S18" s="42"/>
      <c r="T18" s="42"/>
      <c r="U18" s="42"/>
      <c r="V18" s="42"/>
      <c r="W18" s="12" t="s">
        <v>102</v>
      </c>
      <c r="X18" s="49"/>
      <c r="Y18" s="50"/>
      <c r="Z18" s="50"/>
      <c r="AA18" s="50"/>
      <c r="AB18" s="50"/>
      <c r="AC18" s="51"/>
      <c r="AD18" s="12" t="s">
        <v>102</v>
      </c>
      <c r="AE18" s="49"/>
      <c r="AF18" s="50"/>
      <c r="AG18" s="50"/>
      <c r="AH18" s="50"/>
      <c r="AI18" s="50"/>
      <c r="AJ18" s="51"/>
    </row>
    <row r="19" spans="1:110">
      <c r="A19" s="109"/>
      <c r="B19" s="13" t="s">
        <v>103</v>
      </c>
      <c r="C19" s="43"/>
      <c r="D19" s="44"/>
      <c r="E19" s="44"/>
      <c r="F19" s="44"/>
      <c r="G19" s="44"/>
      <c r="H19" s="44"/>
      <c r="I19" s="13" t="s">
        <v>104</v>
      </c>
      <c r="J19" s="52"/>
      <c r="K19" s="44"/>
      <c r="L19" s="44"/>
      <c r="M19" s="44"/>
      <c r="N19" s="44"/>
      <c r="O19" s="53"/>
      <c r="P19" s="13" t="s">
        <v>105</v>
      </c>
      <c r="Q19" s="43"/>
      <c r="R19" s="44"/>
      <c r="S19" s="44"/>
      <c r="T19" s="44"/>
      <c r="U19" s="44"/>
      <c r="V19" s="44"/>
      <c r="W19" s="13" t="s">
        <v>106</v>
      </c>
      <c r="X19" s="52"/>
      <c r="Y19" s="44"/>
      <c r="Z19" s="44"/>
      <c r="AA19" s="44"/>
      <c r="AB19" s="44"/>
      <c r="AC19" s="53"/>
      <c r="AD19" s="13" t="s">
        <v>106</v>
      </c>
      <c r="AE19" s="52"/>
      <c r="AF19" s="44"/>
      <c r="AG19" s="44"/>
      <c r="AH19" s="44"/>
      <c r="AI19" s="44"/>
      <c r="AJ19" s="53"/>
    </row>
    <row r="20" spans="1:110">
      <c r="A20" s="109"/>
      <c r="B20" s="13" t="s">
        <v>2</v>
      </c>
      <c r="C20" s="43"/>
      <c r="D20" s="44"/>
      <c r="E20" s="44"/>
      <c r="F20" s="44"/>
      <c r="G20" s="44"/>
      <c r="H20" s="44"/>
      <c r="I20" s="13" t="s">
        <v>107</v>
      </c>
      <c r="J20" s="52"/>
      <c r="K20" s="44"/>
      <c r="L20" s="44"/>
      <c r="M20" s="44"/>
      <c r="N20" s="44"/>
      <c r="O20" s="53"/>
      <c r="P20" s="13" t="s">
        <v>108</v>
      </c>
      <c r="Q20" s="43"/>
      <c r="R20" s="44"/>
      <c r="S20" s="44"/>
      <c r="T20" s="44"/>
      <c r="U20" s="44"/>
      <c r="V20" s="44"/>
      <c r="W20" s="13" t="s">
        <v>109</v>
      </c>
      <c r="X20" s="52"/>
      <c r="Y20" s="44"/>
      <c r="Z20" s="44"/>
      <c r="AA20" s="44"/>
      <c r="AB20" s="44"/>
      <c r="AC20" s="53"/>
      <c r="AD20" s="13" t="s">
        <v>109</v>
      </c>
      <c r="AE20" s="52"/>
      <c r="AF20" s="44"/>
      <c r="AG20" s="44"/>
      <c r="AH20" s="44"/>
      <c r="AI20" s="44"/>
      <c r="AJ20" s="53"/>
    </row>
    <row r="21" spans="1:110">
      <c r="A21" s="109"/>
      <c r="B21" s="13" t="s">
        <v>4</v>
      </c>
      <c r="C21" s="43"/>
      <c r="D21" s="44"/>
      <c r="E21" s="44"/>
      <c r="F21" s="44"/>
      <c r="G21" s="44"/>
      <c r="H21" s="44"/>
      <c r="I21" s="13" t="s">
        <v>110</v>
      </c>
      <c r="J21" s="52"/>
      <c r="K21" s="44"/>
      <c r="L21" s="44"/>
      <c r="M21" s="44"/>
      <c r="N21" s="44"/>
      <c r="O21" s="53"/>
      <c r="P21" s="13" t="s">
        <v>111</v>
      </c>
      <c r="Q21" s="43"/>
      <c r="R21" s="44"/>
      <c r="S21" s="44"/>
      <c r="T21" s="44"/>
      <c r="U21" s="44"/>
      <c r="V21" s="44"/>
      <c r="W21" s="13" t="s">
        <v>112</v>
      </c>
      <c r="X21" s="52"/>
      <c r="Y21" s="44"/>
      <c r="Z21" s="44"/>
      <c r="AA21" s="44"/>
      <c r="AB21" s="44"/>
      <c r="AC21" s="53"/>
      <c r="AD21" s="13" t="s">
        <v>112</v>
      </c>
      <c r="AE21" s="52"/>
      <c r="AF21" s="44"/>
      <c r="AG21" s="44"/>
      <c r="AH21" s="44"/>
      <c r="AI21" s="44"/>
      <c r="AJ21" s="53"/>
    </row>
    <row r="22" spans="1:110">
      <c r="A22" s="109"/>
      <c r="B22" s="30"/>
      <c r="C22" s="54"/>
      <c r="D22" s="55"/>
      <c r="E22" s="55"/>
      <c r="F22" s="55"/>
      <c r="G22" s="55"/>
      <c r="H22" s="56"/>
      <c r="I22" s="30"/>
      <c r="J22" s="54"/>
      <c r="K22" s="55"/>
      <c r="L22" s="55"/>
      <c r="M22" s="55"/>
      <c r="N22" s="55"/>
      <c r="O22" s="56"/>
      <c r="P22" s="30"/>
      <c r="Q22" s="54"/>
      <c r="R22" s="55"/>
      <c r="S22" s="55"/>
      <c r="T22" s="55"/>
      <c r="U22" s="55"/>
      <c r="V22" s="56"/>
      <c r="W22" s="13" t="s">
        <v>113</v>
      </c>
      <c r="X22" s="52"/>
      <c r="Y22" s="44"/>
      <c r="Z22" s="44"/>
      <c r="AA22" s="44"/>
      <c r="AB22" s="44"/>
      <c r="AC22" s="53"/>
      <c r="AD22" s="13" t="s">
        <v>113</v>
      </c>
      <c r="AE22" s="52"/>
      <c r="AF22" s="44"/>
      <c r="AG22" s="44"/>
      <c r="AH22" s="44"/>
      <c r="AI22" s="44"/>
      <c r="AJ22" s="53"/>
    </row>
    <row r="23" spans="1:110" ht="16" thickBot="1">
      <c r="A23" s="109"/>
      <c r="B23" s="31"/>
      <c r="C23" s="57"/>
      <c r="D23" s="58"/>
      <c r="E23" s="58"/>
      <c r="F23" s="58"/>
      <c r="G23" s="58"/>
      <c r="H23" s="59"/>
      <c r="I23" s="31"/>
      <c r="J23" s="57"/>
      <c r="K23" s="58"/>
      <c r="L23" s="58"/>
      <c r="M23" s="58"/>
      <c r="N23" s="58"/>
      <c r="O23" s="59"/>
      <c r="P23" s="31"/>
      <c r="Q23" s="57"/>
      <c r="R23" s="58"/>
      <c r="S23" s="58"/>
      <c r="T23" s="58"/>
      <c r="U23" s="58"/>
      <c r="V23" s="59"/>
      <c r="W23" s="13" t="s">
        <v>114</v>
      </c>
      <c r="X23" s="52"/>
      <c r="Y23" s="44"/>
      <c r="Z23" s="44"/>
      <c r="AA23" s="44"/>
      <c r="AB23" s="44"/>
      <c r="AC23" s="53"/>
      <c r="AD23" s="13" t="s">
        <v>114</v>
      </c>
      <c r="AE23" s="52"/>
      <c r="AF23" s="44"/>
      <c r="AG23" s="44"/>
      <c r="AH23" s="44"/>
      <c r="AI23" s="44"/>
      <c r="AJ23" s="53"/>
    </row>
    <row r="24" spans="1:110" ht="16" thickBot="1">
      <c r="A24" s="109"/>
      <c r="B24" s="11" t="s">
        <v>50</v>
      </c>
      <c r="C24" s="45">
        <f t="shared" ref="C24:H24" si="4">COUNTIF(C18:C21,"Y")</f>
        <v>0</v>
      </c>
      <c r="D24" s="46">
        <f t="shared" si="4"/>
        <v>0</v>
      </c>
      <c r="E24" s="46">
        <f t="shared" si="4"/>
        <v>0</v>
      </c>
      <c r="F24" s="46">
        <f t="shared" si="4"/>
        <v>0</v>
      </c>
      <c r="G24" s="46">
        <f t="shared" si="4"/>
        <v>0</v>
      </c>
      <c r="H24" s="46">
        <f t="shared" si="4"/>
        <v>0</v>
      </c>
      <c r="I24" s="11" t="s">
        <v>50</v>
      </c>
      <c r="J24" s="60">
        <f t="shared" ref="J24:O24" si="5">COUNTIF(J18:J21,"Y")</f>
        <v>0</v>
      </c>
      <c r="K24" s="46">
        <f t="shared" si="5"/>
        <v>0</v>
      </c>
      <c r="L24" s="46">
        <f t="shared" si="5"/>
        <v>0</v>
      </c>
      <c r="M24" s="46">
        <f t="shared" si="5"/>
        <v>0</v>
      </c>
      <c r="N24" s="46">
        <f t="shared" si="5"/>
        <v>0</v>
      </c>
      <c r="O24" s="61">
        <f t="shared" si="5"/>
        <v>0</v>
      </c>
      <c r="P24" s="11" t="s">
        <v>50</v>
      </c>
      <c r="Q24" s="60">
        <f t="shared" ref="Q24:V24" si="6">COUNTIF(Q18:Q21,"Y")</f>
        <v>0</v>
      </c>
      <c r="R24" s="46">
        <f t="shared" si="6"/>
        <v>0</v>
      </c>
      <c r="S24" s="46">
        <f t="shared" si="6"/>
        <v>0</v>
      </c>
      <c r="T24" s="46">
        <f t="shared" si="6"/>
        <v>0</v>
      </c>
      <c r="U24" s="46">
        <f t="shared" si="6"/>
        <v>0</v>
      </c>
      <c r="V24" s="61">
        <f t="shared" si="6"/>
        <v>0</v>
      </c>
      <c r="W24" s="11" t="s">
        <v>50</v>
      </c>
      <c r="X24" s="60">
        <f t="shared" ref="X24:AC24" si="7">COUNTIF(X18:X23,"Y")</f>
        <v>0</v>
      </c>
      <c r="Y24" s="46">
        <f t="shared" si="7"/>
        <v>0</v>
      </c>
      <c r="Z24" s="46">
        <f t="shared" si="7"/>
        <v>0</v>
      </c>
      <c r="AA24" s="46">
        <f t="shared" si="7"/>
        <v>0</v>
      </c>
      <c r="AB24" s="46">
        <f t="shared" si="7"/>
        <v>0</v>
      </c>
      <c r="AC24" s="61">
        <f t="shared" si="7"/>
        <v>0</v>
      </c>
      <c r="AD24" s="11" t="s">
        <v>50</v>
      </c>
      <c r="AE24" s="60">
        <f t="shared" ref="AE24:AJ24" si="8">COUNTIF(AE18:AE23,"Y")</f>
        <v>0</v>
      </c>
      <c r="AF24" s="46">
        <f t="shared" si="8"/>
        <v>0</v>
      </c>
      <c r="AG24" s="46">
        <f t="shared" si="8"/>
        <v>0</v>
      </c>
      <c r="AH24" s="46">
        <f t="shared" si="8"/>
        <v>0</v>
      </c>
      <c r="AI24" s="46">
        <f t="shared" si="8"/>
        <v>0</v>
      </c>
      <c r="AJ24" s="61">
        <f t="shared" si="8"/>
        <v>0</v>
      </c>
    </row>
    <row r="25" spans="1:110" ht="16" thickBot="1">
      <c r="A25" s="110"/>
      <c r="B25" s="11" t="s">
        <v>53</v>
      </c>
      <c r="C25" s="45"/>
      <c r="D25" s="45"/>
      <c r="E25" s="46"/>
      <c r="F25" s="46"/>
      <c r="G25" s="46"/>
      <c r="H25" s="46"/>
      <c r="I25" s="11" t="s">
        <v>53</v>
      </c>
      <c r="J25" s="45"/>
      <c r="K25" s="46"/>
      <c r="L25" s="46"/>
      <c r="M25" s="46"/>
      <c r="N25" s="46"/>
      <c r="O25" s="62"/>
      <c r="P25" s="11" t="s">
        <v>53</v>
      </c>
      <c r="Q25" s="45"/>
      <c r="R25" s="46"/>
      <c r="S25" s="46"/>
      <c r="T25" s="46"/>
      <c r="U25" s="46"/>
      <c r="V25" s="62"/>
      <c r="W25" s="11" t="s">
        <v>53</v>
      </c>
      <c r="X25" s="45"/>
      <c r="Y25" s="46"/>
      <c r="Z25" s="46"/>
      <c r="AA25" s="46"/>
      <c r="AB25" s="46"/>
      <c r="AC25" s="62"/>
      <c r="AD25" s="11" t="s">
        <v>53</v>
      </c>
      <c r="AE25" s="45"/>
      <c r="AF25" s="46"/>
      <c r="AG25" s="46"/>
      <c r="AH25" s="46"/>
      <c r="AI25" s="46"/>
      <c r="AJ25" s="62"/>
    </row>
    <row r="26" spans="1:110" s="2" customFormat="1" ht="19" customHeight="1" thickBot="1">
      <c r="A26" s="108" t="s">
        <v>115</v>
      </c>
      <c r="B26" s="37" t="s">
        <v>46</v>
      </c>
      <c r="C26" s="63"/>
      <c r="D26" s="69"/>
      <c r="E26" s="69"/>
      <c r="F26" s="69"/>
      <c r="G26" s="69"/>
      <c r="H26" s="69"/>
      <c r="I26" s="33" t="s">
        <v>46</v>
      </c>
      <c r="J26" s="64"/>
      <c r="K26" s="70"/>
      <c r="L26" s="70"/>
      <c r="M26" s="70"/>
      <c r="N26" s="70"/>
      <c r="O26" s="70"/>
      <c r="P26" s="34" t="s">
        <v>46</v>
      </c>
      <c r="Q26" s="65"/>
      <c r="R26" s="71"/>
      <c r="S26" s="71"/>
      <c r="T26" s="71"/>
      <c r="U26" s="71"/>
      <c r="V26" s="71"/>
      <c r="W26" s="32" t="s">
        <v>46</v>
      </c>
      <c r="X26" s="66"/>
      <c r="Y26" s="72"/>
      <c r="Z26" s="72"/>
      <c r="AA26" s="72"/>
      <c r="AB26" s="72"/>
      <c r="AC26" s="72"/>
      <c r="AD26" s="39" t="s">
        <v>46</v>
      </c>
      <c r="AE26" s="67"/>
      <c r="AF26" s="73"/>
      <c r="AG26" s="73"/>
      <c r="AH26" s="73"/>
      <c r="AI26" s="73"/>
      <c r="AJ26" s="73"/>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row>
    <row r="27" spans="1:110" ht="15" customHeight="1">
      <c r="A27" s="109"/>
      <c r="B27" s="12" t="s">
        <v>3</v>
      </c>
      <c r="C27" s="41"/>
      <c r="D27" s="42"/>
      <c r="E27" s="42"/>
      <c r="F27" s="42"/>
      <c r="G27" s="42"/>
      <c r="H27" s="42"/>
      <c r="I27" s="12" t="s">
        <v>116</v>
      </c>
      <c r="J27" s="49"/>
      <c r="K27" s="50"/>
      <c r="L27" s="50"/>
      <c r="M27" s="50"/>
      <c r="N27" s="50"/>
      <c r="O27" s="51"/>
      <c r="P27" s="12" t="s">
        <v>117</v>
      </c>
      <c r="Q27" s="41"/>
      <c r="R27" s="42"/>
      <c r="S27" s="42"/>
      <c r="T27" s="42"/>
      <c r="U27" s="42"/>
      <c r="V27" s="42"/>
      <c r="W27" s="12" t="s">
        <v>118</v>
      </c>
      <c r="X27" s="49"/>
      <c r="Y27" s="50"/>
      <c r="Z27" s="50"/>
      <c r="AA27" s="50"/>
      <c r="AB27" s="50"/>
      <c r="AC27" s="51"/>
      <c r="AD27" s="12" t="s">
        <v>118</v>
      </c>
      <c r="AE27" s="49"/>
      <c r="AF27" s="50"/>
      <c r="AG27" s="50"/>
      <c r="AH27" s="50"/>
      <c r="AI27" s="50"/>
      <c r="AJ27" s="51"/>
    </row>
    <row r="28" spans="1:110">
      <c r="A28" s="109"/>
      <c r="B28" s="13" t="s">
        <v>119</v>
      </c>
      <c r="C28" s="43"/>
      <c r="D28" s="44"/>
      <c r="E28" s="44"/>
      <c r="F28" s="44"/>
      <c r="G28" s="44"/>
      <c r="H28" s="44"/>
      <c r="I28" s="13" t="s">
        <v>120</v>
      </c>
      <c r="J28" s="52"/>
      <c r="K28" s="44"/>
      <c r="L28" s="44"/>
      <c r="M28" s="44"/>
      <c r="N28" s="44"/>
      <c r="O28" s="53"/>
      <c r="P28" s="13" t="s">
        <v>121</v>
      </c>
      <c r="Q28" s="43"/>
      <c r="R28" s="44"/>
      <c r="S28" s="44"/>
      <c r="T28" s="44"/>
      <c r="U28" s="44"/>
      <c r="V28" s="44"/>
      <c r="W28" s="13" t="s">
        <v>122</v>
      </c>
      <c r="X28" s="52"/>
      <c r="Y28" s="44"/>
      <c r="Z28" s="44"/>
      <c r="AA28" s="44"/>
      <c r="AB28" s="44"/>
      <c r="AC28" s="53"/>
      <c r="AD28" s="13" t="s">
        <v>122</v>
      </c>
      <c r="AE28" s="52"/>
      <c r="AF28" s="44"/>
      <c r="AG28" s="44"/>
      <c r="AH28" s="44"/>
      <c r="AI28" s="44"/>
      <c r="AJ28" s="53"/>
    </row>
    <row r="29" spans="1:110">
      <c r="A29" s="109"/>
      <c r="B29" s="13" t="s">
        <v>2</v>
      </c>
      <c r="C29" s="43"/>
      <c r="D29" s="44"/>
      <c r="E29" s="44"/>
      <c r="F29" s="44"/>
      <c r="G29" s="44"/>
      <c r="H29" s="44"/>
      <c r="I29" s="13" t="s">
        <v>123</v>
      </c>
      <c r="J29" s="52"/>
      <c r="K29" s="44"/>
      <c r="L29" s="44"/>
      <c r="M29" s="44"/>
      <c r="N29" s="44"/>
      <c r="O29" s="53"/>
      <c r="P29" s="13" t="s">
        <v>124</v>
      </c>
      <c r="Q29" s="43"/>
      <c r="R29" s="44"/>
      <c r="S29" s="44"/>
      <c r="T29" s="44"/>
      <c r="U29" s="44"/>
      <c r="V29" s="44"/>
      <c r="W29" s="13" t="s">
        <v>125</v>
      </c>
      <c r="X29" s="52"/>
      <c r="Y29" s="44"/>
      <c r="Z29" s="44"/>
      <c r="AA29" s="44"/>
      <c r="AB29" s="44"/>
      <c r="AC29" s="53"/>
      <c r="AD29" s="13" t="s">
        <v>125</v>
      </c>
      <c r="AE29" s="52"/>
      <c r="AF29" s="44"/>
      <c r="AG29" s="44"/>
      <c r="AH29" s="44"/>
      <c r="AI29" s="44"/>
      <c r="AJ29" s="53"/>
    </row>
    <row r="30" spans="1:110">
      <c r="A30" s="109"/>
      <c r="B30" s="13" t="s">
        <v>126</v>
      </c>
      <c r="C30" s="43"/>
      <c r="D30" s="44"/>
      <c r="E30" s="44"/>
      <c r="F30" s="44"/>
      <c r="G30" s="44"/>
      <c r="H30" s="44"/>
      <c r="I30" s="13" t="s">
        <v>127</v>
      </c>
      <c r="J30" s="52"/>
      <c r="K30" s="44"/>
      <c r="L30" s="44"/>
      <c r="M30" s="44"/>
      <c r="N30" s="44"/>
      <c r="O30" s="53"/>
      <c r="P30" s="13" t="s">
        <v>128</v>
      </c>
      <c r="Q30" s="43"/>
      <c r="R30" s="44"/>
      <c r="S30" s="44"/>
      <c r="T30" s="44"/>
      <c r="U30" s="44"/>
      <c r="V30" s="44"/>
      <c r="W30" s="13" t="s">
        <v>129</v>
      </c>
      <c r="X30" s="52"/>
      <c r="Y30" s="44"/>
      <c r="Z30" s="44"/>
      <c r="AA30" s="44"/>
      <c r="AB30" s="44"/>
      <c r="AC30" s="53"/>
      <c r="AD30" s="13" t="s">
        <v>129</v>
      </c>
      <c r="AE30" s="52"/>
      <c r="AF30" s="44"/>
      <c r="AG30" s="44"/>
      <c r="AH30" s="44"/>
      <c r="AI30" s="44"/>
      <c r="AJ30" s="53"/>
    </row>
    <row r="31" spans="1:110">
      <c r="A31" s="109"/>
      <c r="B31" s="13" t="s">
        <v>130</v>
      </c>
      <c r="C31" s="43"/>
      <c r="D31" s="44"/>
      <c r="E31" s="44"/>
      <c r="F31" s="44"/>
      <c r="G31" s="44"/>
      <c r="H31" s="44"/>
      <c r="I31" s="13" t="s">
        <v>131</v>
      </c>
      <c r="J31" s="43"/>
      <c r="K31" s="44"/>
      <c r="L31" s="44"/>
      <c r="M31" s="44"/>
      <c r="N31" s="44"/>
      <c r="O31" s="44"/>
      <c r="P31" s="13" t="s">
        <v>132</v>
      </c>
      <c r="Q31" s="43"/>
      <c r="R31" s="44"/>
      <c r="S31" s="44"/>
      <c r="T31" s="44"/>
      <c r="U31" s="44"/>
      <c r="V31" s="44"/>
      <c r="W31" s="13" t="s">
        <v>133</v>
      </c>
      <c r="X31" s="52"/>
      <c r="Y31" s="44"/>
      <c r="Z31" s="44"/>
      <c r="AA31" s="44"/>
      <c r="AB31" s="44"/>
      <c r="AC31" s="53"/>
      <c r="AD31" s="13" t="s">
        <v>133</v>
      </c>
      <c r="AE31" s="52"/>
      <c r="AF31" s="44"/>
      <c r="AG31" s="44"/>
      <c r="AH31" s="44"/>
      <c r="AI31" s="44"/>
      <c r="AJ31" s="53"/>
    </row>
    <row r="32" spans="1:110" ht="16" thickBot="1">
      <c r="A32" s="109"/>
      <c r="B32" s="31"/>
      <c r="C32" s="57"/>
      <c r="D32" s="58"/>
      <c r="E32" s="58"/>
      <c r="F32" s="58"/>
      <c r="G32" s="58"/>
      <c r="H32" s="59"/>
      <c r="I32" s="31"/>
      <c r="J32" s="57"/>
      <c r="K32" s="58"/>
      <c r="L32" s="58"/>
      <c r="M32" s="58"/>
      <c r="N32" s="58"/>
      <c r="O32" s="59"/>
      <c r="P32" s="31"/>
      <c r="Q32" s="57"/>
      <c r="R32" s="58"/>
      <c r="S32" s="58"/>
      <c r="T32" s="58"/>
      <c r="U32" s="58"/>
      <c r="V32" s="59"/>
      <c r="W32" s="13" t="s">
        <v>134</v>
      </c>
      <c r="X32" s="52"/>
      <c r="Y32" s="44"/>
      <c r="Z32" s="44"/>
      <c r="AA32" s="44"/>
      <c r="AB32" s="44"/>
      <c r="AC32" s="53"/>
      <c r="AD32" s="13" t="s">
        <v>134</v>
      </c>
      <c r="AE32" s="52"/>
      <c r="AF32" s="44"/>
      <c r="AG32" s="44"/>
      <c r="AH32" s="44"/>
      <c r="AI32" s="44"/>
      <c r="AJ32" s="53"/>
    </row>
    <row r="33" spans="1:110" ht="16" thickBot="1">
      <c r="A33" s="109"/>
      <c r="B33" s="11" t="s">
        <v>50</v>
      </c>
      <c r="C33" s="45">
        <f>COUNTIF(C27:C31,"Y")</f>
        <v>0</v>
      </c>
      <c r="D33" s="46">
        <f>COUNTIF(D27:D31,"Y")</f>
        <v>0</v>
      </c>
      <c r="E33" s="46">
        <f t="shared" ref="E33:G33" si="9">COUNTIF(E27:E31,"Y")</f>
        <v>0</v>
      </c>
      <c r="F33" s="46">
        <f t="shared" si="9"/>
        <v>0</v>
      </c>
      <c r="G33" s="46">
        <f t="shared" si="9"/>
        <v>0</v>
      </c>
      <c r="H33" s="46">
        <f>COUNTIF(H27:H31,"Y")</f>
        <v>0</v>
      </c>
      <c r="I33" s="11" t="s">
        <v>50</v>
      </c>
      <c r="J33" s="60">
        <f t="shared" ref="J33:O33" si="10">COUNTIF(J27:J31,"Y")</f>
        <v>0</v>
      </c>
      <c r="K33" s="46">
        <f t="shared" si="10"/>
        <v>0</v>
      </c>
      <c r="L33" s="46">
        <f t="shared" si="10"/>
        <v>0</v>
      </c>
      <c r="M33" s="46">
        <f t="shared" si="10"/>
        <v>0</v>
      </c>
      <c r="N33" s="46">
        <f t="shared" si="10"/>
        <v>0</v>
      </c>
      <c r="O33" s="61">
        <f t="shared" si="10"/>
        <v>0</v>
      </c>
      <c r="P33" s="11" t="s">
        <v>50</v>
      </c>
      <c r="Q33" s="60">
        <f t="shared" ref="Q33:V33" si="11">COUNTIF(Q27:Q31,"Y")</f>
        <v>0</v>
      </c>
      <c r="R33" s="46">
        <f t="shared" si="11"/>
        <v>0</v>
      </c>
      <c r="S33" s="46">
        <f t="shared" si="11"/>
        <v>0</v>
      </c>
      <c r="T33" s="46">
        <f t="shared" si="11"/>
        <v>0</v>
      </c>
      <c r="U33" s="46">
        <f t="shared" si="11"/>
        <v>0</v>
      </c>
      <c r="V33" s="61">
        <f t="shared" si="11"/>
        <v>0</v>
      </c>
      <c r="W33" s="11" t="s">
        <v>50</v>
      </c>
      <c r="X33" s="60">
        <f t="shared" ref="X33:AC33" si="12">COUNTIF(X27:X32,"Y")</f>
        <v>0</v>
      </c>
      <c r="Y33" s="46">
        <f t="shared" si="12"/>
        <v>0</v>
      </c>
      <c r="Z33" s="46">
        <f t="shared" si="12"/>
        <v>0</v>
      </c>
      <c r="AA33" s="46">
        <f t="shared" si="12"/>
        <v>0</v>
      </c>
      <c r="AB33" s="46">
        <f t="shared" si="12"/>
        <v>0</v>
      </c>
      <c r="AC33" s="61">
        <f t="shared" si="12"/>
        <v>0</v>
      </c>
      <c r="AD33" s="11" t="s">
        <v>50</v>
      </c>
      <c r="AE33" s="60">
        <f t="shared" ref="AE33:AJ33" si="13">COUNTIF(AE27:AE32,"Y")</f>
        <v>0</v>
      </c>
      <c r="AF33" s="46">
        <f t="shared" si="13"/>
        <v>0</v>
      </c>
      <c r="AG33" s="46">
        <f t="shared" si="13"/>
        <v>0</v>
      </c>
      <c r="AH33" s="46">
        <f t="shared" si="13"/>
        <v>0</v>
      </c>
      <c r="AI33" s="46">
        <f t="shared" si="13"/>
        <v>0</v>
      </c>
      <c r="AJ33" s="61">
        <f t="shared" si="13"/>
        <v>0</v>
      </c>
    </row>
    <row r="34" spans="1:110" ht="16" thickBot="1">
      <c r="A34" s="110"/>
      <c r="B34" s="11" t="s">
        <v>53</v>
      </c>
      <c r="C34" s="45"/>
      <c r="D34" s="46"/>
      <c r="E34" s="46"/>
      <c r="F34" s="46"/>
      <c r="G34" s="46"/>
      <c r="H34" s="46"/>
      <c r="I34" s="11" t="s">
        <v>53</v>
      </c>
      <c r="J34" s="45"/>
      <c r="K34" s="46"/>
      <c r="L34" s="46"/>
      <c r="M34" s="46"/>
      <c r="N34" s="46"/>
      <c r="O34" s="62"/>
      <c r="P34" s="11" t="s">
        <v>53</v>
      </c>
      <c r="Q34" s="45"/>
      <c r="R34" s="46"/>
      <c r="S34" s="46"/>
      <c r="T34" s="46"/>
      <c r="U34" s="46"/>
      <c r="V34" s="62"/>
      <c r="W34" s="11" t="s">
        <v>53</v>
      </c>
      <c r="X34" s="45"/>
      <c r="Y34" s="46"/>
      <c r="Z34" s="46"/>
      <c r="AA34" s="46"/>
      <c r="AB34" s="46"/>
      <c r="AC34" s="62"/>
      <c r="AD34" s="11" t="s">
        <v>53</v>
      </c>
      <c r="AE34" s="45"/>
      <c r="AF34" s="46"/>
      <c r="AG34" s="46"/>
      <c r="AH34" s="46"/>
      <c r="AI34" s="46"/>
      <c r="AJ34" s="62"/>
    </row>
    <row r="35" spans="1:110" ht="19" customHeight="1" thickBot="1">
      <c r="A35" s="108" t="s">
        <v>135</v>
      </c>
      <c r="B35" s="37" t="s">
        <v>46</v>
      </c>
      <c r="C35" s="63"/>
      <c r="D35" s="69"/>
      <c r="E35" s="69"/>
      <c r="F35" s="69"/>
      <c r="G35" s="69"/>
      <c r="H35" s="69"/>
      <c r="I35" s="33" t="s">
        <v>46</v>
      </c>
      <c r="J35" s="64"/>
      <c r="K35" s="70"/>
      <c r="L35" s="70"/>
      <c r="M35" s="70"/>
      <c r="N35" s="70"/>
      <c r="O35" s="70"/>
      <c r="P35" s="34" t="s">
        <v>46</v>
      </c>
      <c r="Q35" s="65"/>
      <c r="R35" s="71"/>
      <c r="S35" s="71"/>
      <c r="T35" s="71"/>
      <c r="U35" s="71"/>
      <c r="V35" s="71"/>
      <c r="W35" s="32" t="s">
        <v>46</v>
      </c>
      <c r="X35" s="66"/>
      <c r="Y35" s="72"/>
      <c r="Z35" s="72"/>
      <c r="AA35" s="72"/>
      <c r="AB35" s="72"/>
      <c r="AC35" s="72"/>
      <c r="AD35" s="39" t="s">
        <v>46</v>
      </c>
      <c r="AE35" s="67"/>
      <c r="AF35" s="73"/>
      <c r="AG35" s="73"/>
      <c r="AH35" s="73"/>
      <c r="AI35" s="73"/>
      <c r="AJ35" s="73"/>
    </row>
    <row r="36" spans="1:110" s="4" customFormat="1" ht="15" customHeight="1">
      <c r="A36" s="109"/>
      <c r="B36" s="12" t="s">
        <v>1</v>
      </c>
      <c r="C36" s="41"/>
      <c r="D36" s="42"/>
      <c r="E36" s="42"/>
      <c r="F36" s="42"/>
      <c r="G36" s="42"/>
      <c r="H36" s="42"/>
      <c r="I36" s="12" t="s">
        <v>136</v>
      </c>
      <c r="J36" s="49"/>
      <c r="K36" s="50"/>
      <c r="L36" s="50"/>
      <c r="M36" s="50"/>
      <c r="N36" s="50"/>
      <c r="O36" s="51"/>
      <c r="P36" s="12" t="s">
        <v>137</v>
      </c>
      <c r="Q36" s="41"/>
      <c r="R36" s="42"/>
      <c r="S36" s="42"/>
      <c r="T36" s="42"/>
      <c r="U36" s="42"/>
      <c r="V36" s="42"/>
      <c r="W36" s="12" t="s">
        <v>138</v>
      </c>
      <c r="X36" s="49"/>
      <c r="Y36" s="50"/>
      <c r="Z36" s="50"/>
      <c r="AA36" s="50"/>
      <c r="AB36" s="50"/>
      <c r="AC36" s="51"/>
      <c r="AD36" s="12" t="s">
        <v>138</v>
      </c>
      <c r="AE36" s="49"/>
      <c r="AF36" s="50"/>
      <c r="AG36" s="50"/>
      <c r="AH36" s="50"/>
      <c r="AI36" s="50"/>
      <c r="AJ36" s="51"/>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row>
    <row r="37" spans="1:110">
      <c r="A37" s="109"/>
      <c r="B37" s="13" t="s">
        <v>139</v>
      </c>
      <c r="C37" s="43"/>
      <c r="D37" s="44"/>
      <c r="E37" s="44"/>
      <c r="F37" s="44"/>
      <c r="G37" s="44"/>
      <c r="H37" s="44"/>
      <c r="I37" s="13" t="s">
        <v>140</v>
      </c>
      <c r="J37" s="52"/>
      <c r="K37" s="44"/>
      <c r="L37" s="44"/>
      <c r="M37" s="44"/>
      <c r="N37" s="44"/>
      <c r="O37" s="53"/>
      <c r="P37" s="13" t="s">
        <v>141</v>
      </c>
      <c r="Q37" s="43"/>
      <c r="R37" s="44"/>
      <c r="S37" s="44"/>
      <c r="T37" s="44"/>
      <c r="U37" s="44"/>
      <c r="V37" s="44"/>
      <c r="W37" s="13" t="s">
        <v>142</v>
      </c>
      <c r="X37" s="52"/>
      <c r="Y37" s="44"/>
      <c r="Z37" s="44"/>
      <c r="AA37" s="44"/>
      <c r="AB37" s="44"/>
      <c r="AC37" s="53"/>
      <c r="AD37" s="13" t="s">
        <v>142</v>
      </c>
      <c r="AE37" s="52"/>
      <c r="AF37" s="44"/>
      <c r="AG37" s="44"/>
      <c r="AH37" s="44"/>
      <c r="AI37" s="44"/>
      <c r="AJ37" s="53"/>
    </row>
    <row r="38" spans="1:110">
      <c r="A38" s="109"/>
      <c r="B38" s="13" t="s">
        <v>143</v>
      </c>
      <c r="C38" s="43"/>
      <c r="D38" s="44"/>
      <c r="E38" s="44"/>
      <c r="F38" s="44"/>
      <c r="G38" s="44"/>
      <c r="H38" s="44"/>
      <c r="I38" s="13" t="s">
        <v>144</v>
      </c>
      <c r="J38" s="52"/>
      <c r="K38" s="44"/>
      <c r="L38" s="44"/>
      <c r="M38" s="44"/>
      <c r="N38" s="44"/>
      <c r="O38" s="53"/>
      <c r="P38" s="13" t="s">
        <v>145</v>
      </c>
      <c r="Q38" s="43"/>
      <c r="R38" s="44"/>
      <c r="S38" s="44"/>
      <c r="T38" s="44"/>
      <c r="U38" s="44"/>
      <c r="V38" s="44"/>
      <c r="W38" s="13" t="s">
        <v>146</v>
      </c>
      <c r="X38" s="52"/>
      <c r="Y38" s="44"/>
      <c r="Z38" s="44"/>
      <c r="AA38" s="44"/>
      <c r="AB38" s="44"/>
      <c r="AC38" s="53"/>
      <c r="AD38" s="13" t="s">
        <v>146</v>
      </c>
      <c r="AE38" s="52"/>
      <c r="AF38" s="44"/>
      <c r="AG38" s="44"/>
      <c r="AH38" s="44"/>
      <c r="AI38" s="44"/>
      <c r="AJ38" s="53"/>
    </row>
    <row r="39" spans="1:110">
      <c r="A39" s="109"/>
      <c r="B39" s="13" t="s">
        <v>147</v>
      </c>
      <c r="C39" s="43"/>
      <c r="D39" s="44"/>
      <c r="E39" s="44"/>
      <c r="F39" s="44"/>
      <c r="G39" s="44"/>
      <c r="H39" s="44"/>
      <c r="I39" s="13" t="s">
        <v>148</v>
      </c>
      <c r="J39" s="52"/>
      <c r="K39" s="44"/>
      <c r="L39" s="44"/>
      <c r="M39" s="44"/>
      <c r="N39" s="44"/>
      <c r="O39" s="53"/>
      <c r="P39" s="13" t="s">
        <v>149</v>
      </c>
      <c r="Q39" s="43"/>
      <c r="R39" s="44"/>
      <c r="S39" s="44"/>
      <c r="T39" s="44"/>
      <c r="U39" s="44"/>
      <c r="V39" s="44"/>
      <c r="W39" s="13" t="s">
        <v>150</v>
      </c>
      <c r="X39" s="52"/>
      <c r="Y39" s="44"/>
      <c r="Z39" s="44"/>
      <c r="AA39" s="44"/>
      <c r="AB39" s="44"/>
      <c r="AC39" s="53"/>
      <c r="AD39" s="13" t="s">
        <v>150</v>
      </c>
      <c r="AE39" s="52"/>
      <c r="AF39" s="44"/>
      <c r="AG39" s="44"/>
      <c r="AH39" s="44"/>
      <c r="AI39" s="44"/>
      <c r="AJ39" s="53"/>
    </row>
    <row r="40" spans="1:110">
      <c r="A40" s="109"/>
      <c r="B40" s="38"/>
      <c r="C40" s="47"/>
      <c r="D40" s="48"/>
      <c r="E40" s="48"/>
      <c r="F40" s="48"/>
      <c r="G40" s="48"/>
      <c r="H40" s="48"/>
      <c r="I40" s="30"/>
      <c r="J40" s="54"/>
      <c r="K40" s="55"/>
      <c r="L40" s="55"/>
      <c r="M40" s="55"/>
      <c r="N40" s="55"/>
      <c r="O40" s="56"/>
      <c r="P40" s="30"/>
      <c r="Q40" s="54"/>
      <c r="R40" s="55"/>
      <c r="S40" s="55"/>
      <c r="T40" s="55"/>
      <c r="U40" s="55"/>
      <c r="V40" s="56"/>
      <c r="W40" s="13" t="s">
        <v>151</v>
      </c>
      <c r="X40" s="52"/>
      <c r="Y40" s="44"/>
      <c r="Z40" s="44"/>
      <c r="AA40" s="44"/>
      <c r="AB40" s="44"/>
      <c r="AC40" s="53"/>
      <c r="AD40" s="13" t="s">
        <v>151</v>
      </c>
      <c r="AE40" s="52"/>
      <c r="AF40" s="44"/>
      <c r="AG40" s="44"/>
      <c r="AH40" s="44"/>
      <c r="AI40" s="44"/>
      <c r="AJ40" s="53"/>
    </row>
    <row r="41" spans="1:110" ht="16" thickBot="1">
      <c r="A41" s="109"/>
      <c r="B41" s="38"/>
      <c r="C41" s="47"/>
      <c r="D41" s="48"/>
      <c r="E41" s="48"/>
      <c r="F41" s="48"/>
      <c r="G41" s="48"/>
      <c r="H41" s="48"/>
      <c r="I41" s="31"/>
      <c r="J41" s="57"/>
      <c r="K41" s="58"/>
      <c r="L41" s="58"/>
      <c r="M41" s="58"/>
      <c r="N41" s="58"/>
      <c r="O41" s="59"/>
      <c r="P41" s="31"/>
      <c r="Q41" s="57"/>
      <c r="R41" s="58"/>
      <c r="S41" s="58"/>
      <c r="T41" s="58"/>
      <c r="U41" s="58"/>
      <c r="V41" s="59"/>
      <c r="W41" s="13" t="s">
        <v>152</v>
      </c>
      <c r="X41" s="52"/>
      <c r="Y41" s="44"/>
      <c r="Z41" s="44"/>
      <c r="AA41" s="44"/>
      <c r="AB41" s="44"/>
      <c r="AC41" s="53"/>
      <c r="AD41" s="13" t="s">
        <v>152</v>
      </c>
      <c r="AE41" s="52"/>
      <c r="AF41" s="44"/>
      <c r="AG41" s="44"/>
      <c r="AH41" s="44"/>
      <c r="AI41" s="44"/>
      <c r="AJ41" s="53"/>
    </row>
    <row r="42" spans="1:110" ht="15" customHeight="1" thickBot="1">
      <c r="A42" s="109"/>
      <c r="B42" s="11" t="s">
        <v>50</v>
      </c>
      <c r="C42" s="45">
        <f>COUNTIF(C36:C39,"Y")</f>
        <v>0</v>
      </c>
      <c r="D42" s="46">
        <f t="shared" ref="D42:H42" si="14">COUNTIF(D36:D39,"Y")</f>
        <v>0</v>
      </c>
      <c r="E42" s="46">
        <f t="shared" si="14"/>
        <v>0</v>
      </c>
      <c r="F42" s="46">
        <f t="shared" si="14"/>
        <v>0</v>
      </c>
      <c r="G42" s="46">
        <f t="shared" si="14"/>
        <v>0</v>
      </c>
      <c r="H42" s="46">
        <f t="shared" si="14"/>
        <v>0</v>
      </c>
      <c r="I42" s="11" t="s">
        <v>50</v>
      </c>
      <c r="J42" s="60">
        <f>COUNTIF(J36:J39,"Y")</f>
        <v>0</v>
      </c>
      <c r="K42" s="46">
        <f t="shared" ref="K42:O42" si="15">COUNTIF(K36:K39,"Y")</f>
        <v>0</v>
      </c>
      <c r="L42" s="46">
        <f t="shared" si="15"/>
        <v>0</v>
      </c>
      <c r="M42" s="46">
        <f t="shared" si="15"/>
        <v>0</v>
      </c>
      <c r="N42" s="46">
        <f t="shared" si="15"/>
        <v>0</v>
      </c>
      <c r="O42" s="61">
        <f t="shared" si="15"/>
        <v>0</v>
      </c>
      <c r="P42" s="11" t="s">
        <v>50</v>
      </c>
      <c r="Q42" s="60">
        <f>COUNTIF(Q36:Q39,"Y")</f>
        <v>0</v>
      </c>
      <c r="R42" s="46">
        <f t="shared" ref="R42:V42" si="16">COUNTIF(R36:R39,"Y")</f>
        <v>0</v>
      </c>
      <c r="S42" s="46">
        <f t="shared" si="16"/>
        <v>0</v>
      </c>
      <c r="T42" s="46">
        <f t="shared" si="16"/>
        <v>0</v>
      </c>
      <c r="U42" s="46">
        <f t="shared" si="16"/>
        <v>0</v>
      </c>
      <c r="V42" s="61">
        <f t="shared" si="16"/>
        <v>0</v>
      </c>
      <c r="W42" s="11" t="s">
        <v>50</v>
      </c>
      <c r="X42" s="60">
        <f>COUNTIF(X36:X41,"Y")</f>
        <v>0</v>
      </c>
      <c r="Y42" s="46">
        <f t="shared" ref="Y42:AC42" si="17">COUNTIF(Y36:Y41,"Y")</f>
        <v>0</v>
      </c>
      <c r="Z42" s="46">
        <f t="shared" si="17"/>
        <v>0</v>
      </c>
      <c r="AA42" s="46">
        <f t="shared" si="17"/>
        <v>0</v>
      </c>
      <c r="AB42" s="46">
        <f t="shared" si="17"/>
        <v>0</v>
      </c>
      <c r="AC42" s="61">
        <f t="shared" si="17"/>
        <v>0</v>
      </c>
      <c r="AD42" s="11" t="s">
        <v>50</v>
      </c>
      <c r="AE42" s="60">
        <f>COUNTIF(AE36:AE41,"Y")</f>
        <v>0</v>
      </c>
      <c r="AF42" s="46">
        <f t="shared" ref="AF42:AJ42" si="18">COUNTIF(AF36:AF41,"Y")</f>
        <v>0</v>
      </c>
      <c r="AG42" s="46">
        <f t="shared" si="18"/>
        <v>0</v>
      </c>
      <c r="AH42" s="46">
        <f t="shared" si="18"/>
        <v>0</v>
      </c>
      <c r="AI42" s="46">
        <f t="shared" si="18"/>
        <v>0</v>
      </c>
      <c r="AJ42" s="61">
        <f t="shared" si="18"/>
        <v>0</v>
      </c>
    </row>
    <row r="43" spans="1:110" ht="16" thickBot="1">
      <c r="A43" s="110"/>
      <c r="B43" s="11" t="s">
        <v>53</v>
      </c>
      <c r="C43" s="45"/>
      <c r="D43" s="46"/>
      <c r="E43" s="46"/>
      <c r="F43" s="46"/>
      <c r="G43" s="46"/>
      <c r="H43" s="46"/>
      <c r="I43" s="11" t="s">
        <v>53</v>
      </c>
      <c r="J43" s="45"/>
      <c r="K43" s="46"/>
      <c r="L43" s="46"/>
      <c r="M43" s="46"/>
      <c r="N43" s="46"/>
      <c r="O43" s="62"/>
      <c r="P43" s="11" t="s">
        <v>53</v>
      </c>
      <c r="Q43" s="45"/>
      <c r="R43" s="46"/>
      <c r="S43" s="46"/>
      <c r="T43" s="46"/>
      <c r="U43" s="46"/>
      <c r="V43" s="62"/>
      <c r="W43" s="11" t="s">
        <v>53</v>
      </c>
      <c r="X43" s="45"/>
      <c r="Y43" s="46"/>
      <c r="Z43" s="46"/>
      <c r="AA43" s="46"/>
      <c r="AB43" s="46"/>
      <c r="AC43" s="62"/>
      <c r="AD43" s="11" t="s">
        <v>53</v>
      </c>
      <c r="AE43" s="45"/>
      <c r="AF43" s="46"/>
      <c r="AG43" s="46"/>
      <c r="AH43" s="46"/>
      <c r="AI43" s="46"/>
      <c r="AJ43" s="62"/>
    </row>
    <row r="44" spans="1:110" s="4" customFormat="1" ht="19" customHeight="1" thickBot="1">
      <c r="A44" s="108" t="s">
        <v>153</v>
      </c>
      <c r="B44" s="37" t="s">
        <v>46</v>
      </c>
      <c r="C44" s="63"/>
      <c r="D44" s="69"/>
      <c r="E44" s="69"/>
      <c r="F44" s="69"/>
      <c r="G44" s="69"/>
      <c r="H44" s="69"/>
      <c r="I44" s="33" t="s">
        <v>46</v>
      </c>
      <c r="J44" s="64"/>
      <c r="K44" s="70"/>
      <c r="L44" s="70"/>
      <c r="M44" s="70"/>
      <c r="N44" s="70"/>
      <c r="O44" s="70"/>
      <c r="P44" s="34" t="s">
        <v>46</v>
      </c>
      <c r="Q44" s="65"/>
      <c r="R44" s="71"/>
      <c r="S44" s="71"/>
      <c r="T44" s="71"/>
      <c r="U44" s="71"/>
      <c r="V44" s="71"/>
      <c r="W44" s="32" t="s">
        <v>46</v>
      </c>
      <c r="X44" s="66"/>
      <c r="Y44" s="72"/>
      <c r="Z44" s="72"/>
      <c r="AA44" s="72"/>
      <c r="AB44" s="72"/>
      <c r="AC44" s="72"/>
      <c r="AD44" s="39" t="s">
        <v>46</v>
      </c>
      <c r="AE44" s="67"/>
      <c r="AF44" s="73"/>
      <c r="AG44" s="73"/>
      <c r="AH44" s="73"/>
      <c r="AI44" s="73"/>
      <c r="AJ44" s="73"/>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row>
    <row r="45" spans="1:110" s="7" customFormat="1" ht="15" customHeight="1">
      <c r="A45" s="109"/>
      <c r="B45" s="12" t="s">
        <v>0</v>
      </c>
      <c r="C45" s="41"/>
      <c r="D45" s="42"/>
      <c r="E45" s="42"/>
      <c r="F45" s="42"/>
      <c r="G45" s="42"/>
      <c r="H45" s="42"/>
      <c r="I45" s="12" t="s">
        <v>154</v>
      </c>
      <c r="J45" s="49"/>
      <c r="K45" s="50"/>
      <c r="L45" s="50"/>
      <c r="M45" s="50"/>
      <c r="N45" s="50"/>
      <c r="O45" s="51"/>
      <c r="P45" s="12" t="s">
        <v>155</v>
      </c>
      <c r="Q45" s="41"/>
      <c r="R45" s="42"/>
      <c r="S45" s="42"/>
      <c r="T45" s="42"/>
      <c r="U45" s="42"/>
      <c r="V45" s="42"/>
      <c r="W45" s="12" t="s">
        <v>156</v>
      </c>
      <c r="X45" s="49"/>
      <c r="Y45" s="50"/>
      <c r="Z45" s="50"/>
      <c r="AA45" s="50"/>
      <c r="AB45" s="50"/>
      <c r="AC45" s="51"/>
      <c r="AD45" s="12" t="s">
        <v>156</v>
      </c>
      <c r="AE45" s="49"/>
      <c r="AF45" s="50"/>
      <c r="AG45" s="50"/>
      <c r="AH45" s="50"/>
      <c r="AI45" s="50"/>
      <c r="AJ45" s="51"/>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row>
    <row r="46" spans="1:110">
      <c r="A46" s="109"/>
      <c r="B46" s="13" t="s">
        <v>157</v>
      </c>
      <c r="C46" s="43"/>
      <c r="D46" s="44"/>
      <c r="E46" s="44"/>
      <c r="F46" s="44"/>
      <c r="G46" s="44"/>
      <c r="H46" s="44"/>
      <c r="I46" s="13" t="s">
        <v>158</v>
      </c>
      <c r="J46" s="52"/>
      <c r="K46" s="44"/>
      <c r="L46" s="44"/>
      <c r="M46" s="44"/>
      <c r="N46" s="44"/>
      <c r="O46" s="53"/>
      <c r="P46" s="13" t="s">
        <v>159</v>
      </c>
      <c r="Q46" s="43"/>
      <c r="R46" s="44"/>
      <c r="S46" s="44"/>
      <c r="T46" s="44"/>
      <c r="U46" s="44"/>
      <c r="V46" s="44"/>
      <c r="W46" s="13" t="s">
        <v>160</v>
      </c>
      <c r="X46" s="52"/>
      <c r="Y46" s="44"/>
      <c r="Z46" s="44"/>
      <c r="AA46" s="44"/>
      <c r="AB46" s="44"/>
      <c r="AC46" s="53"/>
      <c r="AD46" s="13" t="s">
        <v>160</v>
      </c>
      <c r="AE46" s="52"/>
      <c r="AF46" s="44"/>
      <c r="AG46" s="44"/>
      <c r="AH46" s="44"/>
      <c r="AI46" s="44"/>
      <c r="AJ46" s="53"/>
    </row>
    <row r="47" spans="1:110">
      <c r="A47" s="109"/>
      <c r="B47" s="13" t="s">
        <v>161</v>
      </c>
      <c r="C47" s="43"/>
      <c r="D47" s="44"/>
      <c r="E47" s="44"/>
      <c r="F47" s="44"/>
      <c r="G47" s="44"/>
      <c r="H47" s="44"/>
      <c r="I47" s="13" t="s">
        <v>162</v>
      </c>
      <c r="J47" s="52"/>
      <c r="K47" s="44"/>
      <c r="L47" s="44"/>
      <c r="M47" s="44"/>
      <c r="N47" s="44"/>
      <c r="O47" s="53"/>
      <c r="P47" s="13" t="s">
        <v>163</v>
      </c>
      <c r="Q47" s="43"/>
      <c r="R47" s="44"/>
      <c r="S47" s="44"/>
      <c r="T47" s="44"/>
      <c r="U47" s="44"/>
      <c r="V47" s="44"/>
      <c r="W47" s="13" t="s">
        <v>164</v>
      </c>
      <c r="X47" s="52"/>
      <c r="Y47" s="44"/>
      <c r="Z47" s="44"/>
      <c r="AA47" s="44"/>
      <c r="AB47" s="44"/>
      <c r="AC47" s="53"/>
      <c r="AD47" s="13" t="s">
        <v>164</v>
      </c>
      <c r="AE47" s="52"/>
      <c r="AF47" s="44"/>
      <c r="AG47" s="44"/>
      <c r="AH47" s="44"/>
      <c r="AI47" s="44"/>
      <c r="AJ47" s="53"/>
    </row>
    <row r="48" spans="1:110">
      <c r="A48" s="109"/>
      <c r="B48" s="13" t="s">
        <v>165</v>
      </c>
      <c r="C48" s="43"/>
      <c r="D48" s="44"/>
      <c r="E48" s="44"/>
      <c r="F48" s="44"/>
      <c r="G48" s="44"/>
      <c r="H48" s="44"/>
      <c r="I48" s="13" t="s">
        <v>166</v>
      </c>
      <c r="J48" s="52"/>
      <c r="K48" s="44"/>
      <c r="L48" s="44"/>
      <c r="M48" s="44"/>
      <c r="N48" s="44"/>
      <c r="O48" s="53"/>
      <c r="P48" s="13" t="s">
        <v>167</v>
      </c>
      <c r="Q48" s="43"/>
      <c r="R48" s="44"/>
      <c r="S48" s="44"/>
      <c r="T48" s="44"/>
      <c r="U48" s="44"/>
      <c r="V48" s="44"/>
      <c r="W48" s="13" t="s">
        <v>168</v>
      </c>
      <c r="X48" s="52"/>
      <c r="Y48" s="44"/>
      <c r="Z48" s="44"/>
      <c r="AA48" s="44"/>
      <c r="AB48" s="44"/>
      <c r="AC48" s="53"/>
      <c r="AD48" s="13" t="s">
        <v>168</v>
      </c>
      <c r="AE48" s="52"/>
      <c r="AF48" s="44"/>
      <c r="AG48" s="44"/>
      <c r="AH48" s="44"/>
      <c r="AI48" s="44"/>
      <c r="AJ48" s="53"/>
    </row>
    <row r="49" spans="1:110">
      <c r="A49" s="109"/>
      <c r="B49" s="38"/>
      <c r="C49" s="47"/>
      <c r="D49" s="48"/>
      <c r="E49" s="48"/>
      <c r="F49" s="48"/>
      <c r="G49" s="48"/>
      <c r="H49" s="48"/>
      <c r="I49" s="30"/>
      <c r="J49" s="54"/>
      <c r="K49" s="55"/>
      <c r="L49" s="55"/>
      <c r="M49" s="55"/>
      <c r="N49" s="55"/>
      <c r="O49" s="56"/>
      <c r="P49" s="30"/>
      <c r="Q49" s="54"/>
      <c r="R49" s="55"/>
      <c r="S49" s="55"/>
      <c r="T49" s="55"/>
      <c r="U49" s="55"/>
      <c r="V49" s="56"/>
      <c r="W49" s="13" t="s">
        <v>169</v>
      </c>
      <c r="X49" s="52"/>
      <c r="Y49" s="44"/>
      <c r="Z49" s="44"/>
      <c r="AA49" s="44"/>
      <c r="AB49" s="44"/>
      <c r="AC49" s="53"/>
      <c r="AD49" s="13" t="s">
        <v>169</v>
      </c>
      <c r="AE49" s="52"/>
      <c r="AF49" s="44"/>
      <c r="AG49" s="44"/>
      <c r="AH49" s="44"/>
      <c r="AI49" s="44"/>
      <c r="AJ49" s="53"/>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ht="16" thickBot="1">
      <c r="A50" s="109"/>
      <c r="B50" s="38"/>
      <c r="C50" s="47"/>
      <c r="D50" s="48"/>
      <c r="E50" s="48"/>
      <c r="F50" s="48"/>
      <c r="G50" s="48"/>
      <c r="H50" s="48"/>
      <c r="I50" s="31"/>
      <c r="J50" s="57"/>
      <c r="K50" s="58"/>
      <c r="L50" s="58"/>
      <c r="M50" s="58"/>
      <c r="N50" s="58"/>
      <c r="O50" s="59"/>
      <c r="P50" s="31"/>
      <c r="Q50" s="57"/>
      <c r="R50" s="58"/>
      <c r="S50" s="58"/>
      <c r="T50" s="58"/>
      <c r="U50" s="58"/>
      <c r="V50" s="59"/>
      <c r="W50" s="13" t="s">
        <v>170</v>
      </c>
      <c r="X50" s="52"/>
      <c r="Y50" s="44"/>
      <c r="Z50" s="44"/>
      <c r="AA50" s="44"/>
      <c r="AB50" s="44"/>
      <c r="AC50" s="53"/>
      <c r="AD50" s="13" t="s">
        <v>170</v>
      </c>
      <c r="AE50" s="52"/>
      <c r="AF50" s="44"/>
      <c r="AG50" s="44"/>
      <c r="AH50" s="44"/>
      <c r="AI50" s="44"/>
      <c r="AJ50" s="53"/>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ht="15" customHeight="1" thickBot="1">
      <c r="A51" s="109"/>
      <c r="B51" s="11" t="s">
        <v>50</v>
      </c>
      <c r="C51" s="45">
        <f>COUNTIF(C45:C48,"Y")</f>
        <v>0</v>
      </c>
      <c r="D51" s="46">
        <f t="shared" ref="D51:H51" si="19">COUNTIF(D45:D48,"Y")</f>
        <v>0</v>
      </c>
      <c r="E51" s="46">
        <f t="shared" si="19"/>
        <v>0</v>
      </c>
      <c r="F51" s="46">
        <f t="shared" si="19"/>
        <v>0</v>
      </c>
      <c r="G51" s="46">
        <f t="shared" si="19"/>
        <v>0</v>
      </c>
      <c r="H51" s="46">
        <f t="shared" si="19"/>
        <v>0</v>
      </c>
      <c r="I51" s="11" t="s">
        <v>50</v>
      </c>
      <c r="J51" s="60">
        <f>COUNTIF(J45:J48,"Y")</f>
        <v>0</v>
      </c>
      <c r="K51" s="46">
        <f t="shared" ref="K51:O51" si="20">COUNTIF(K45:K48,"Y")</f>
        <v>0</v>
      </c>
      <c r="L51" s="46">
        <f t="shared" si="20"/>
        <v>0</v>
      </c>
      <c r="M51" s="46">
        <f t="shared" si="20"/>
        <v>0</v>
      </c>
      <c r="N51" s="46">
        <f t="shared" si="20"/>
        <v>0</v>
      </c>
      <c r="O51" s="61">
        <f t="shared" si="20"/>
        <v>0</v>
      </c>
      <c r="P51" s="11" t="s">
        <v>50</v>
      </c>
      <c r="Q51" s="60">
        <f>COUNTIF(Q45:Q48,"Y")</f>
        <v>0</v>
      </c>
      <c r="R51" s="46">
        <f t="shared" ref="R51:V51" si="21">COUNTIF(R45:R48,"Y")</f>
        <v>0</v>
      </c>
      <c r="S51" s="46">
        <f t="shared" si="21"/>
        <v>0</v>
      </c>
      <c r="T51" s="46">
        <f t="shared" si="21"/>
        <v>0</v>
      </c>
      <c r="U51" s="46">
        <f t="shared" si="21"/>
        <v>0</v>
      </c>
      <c r="V51" s="61">
        <f t="shared" si="21"/>
        <v>0</v>
      </c>
      <c r="W51" s="11" t="s">
        <v>50</v>
      </c>
      <c r="X51" s="60">
        <f>COUNTIF(X45:X50,"Y")</f>
        <v>0</v>
      </c>
      <c r="Y51" s="46">
        <f t="shared" ref="Y51:AC51" si="22">COUNTIF(Y45:Y50,"Y")</f>
        <v>0</v>
      </c>
      <c r="Z51" s="46">
        <f t="shared" si="22"/>
        <v>0</v>
      </c>
      <c r="AA51" s="46">
        <f t="shared" si="22"/>
        <v>0</v>
      </c>
      <c r="AB51" s="46">
        <f t="shared" si="22"/>
        <v>0</v>
      </c>
      <c r="AC51" s="61">
        <f t="shared" si="22"/>
        <v>0</v>
      </c>
      <c r="AD51" s="11" t="s">
        <v>50</v>
      </c>
      <c r="AE51" s="60">
        <f>COUNTIF(AE45:AE50,"Y")</f>
        <v>0</v>
      </c>
      <c r="AF51" s="46">
        <f t="shared" ref="AF51:AJ51" si="23">COUNTIF(AF45:AF50,"Y")</f>
        <v>0</v>
      </c>
      <c r="AG51" s="46">
        <f t="shared" si="23"/>
        <v>0</v>
      </c>
      <c r="AH51" s="46">
        <f t="shared" si="23"/>
        <v>0</v>
      </c>
      <c r="AI51" s="46">
        <f t="shared" si="23"/>
        <v>0</v>
      </c>
      <c r="AJ51" s="61">
        <f t="shared" si="23"/>
        <v>0</v>
      </c>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ht="16" thickBot="1">
      <c r="A52" s="110"/>
      <c r="B52" s="11" t="s">
        <v>53</v>
      </c>
      <c r="C52" s="45"/>
      <c r="D52" s="46"/>
      <c r="E52" s="46"/>
      <c r="F52" s="46"/>
      <c r="G52" s="46"/>
      <c r="H52" s="46"/>
      <c r="I52" s="11" t="s">
        <v>53</v>
      </c>
      <c r="J52" s="45"/>
      <c r="K52" s="46"/>
      <c r="L52" s="46"/>
      <c r="M52" s="46"/>
      <c r="N52" s="46"/>
      <c r="O52" s="62"/>
      <c r="P52" s="11" t="s">
        <v>53</v>
      </c>
      <c r="Q52" s="45"/>
      <c r="R52" s="46"/>
      <c r="S52" s="46"/>
      <c r="T52" s="46"/>
      <c r="U52" s="46"/>
      <c r="V52" s="62"/>
      <c r="W52" s="11" t="s">
        <v>53</v>
      </c>
      <c r="X52" s="45"/>
      <c r="Y52" s="46"/>
      <c r="Z52" s="46"/>
      <c r="AA52" s="46"/>
      <c r="AB52" s="46"/>
      <c r="AC52" s="62"/>
      <c r="AD52" s="11" t="s">
        <v>53</v>
      </c>
      <c r="AE52" s="45"/>
      <c r="AF52" s="46"/>
      <c r="AG52" s="46"/>
      <c r="AH52" s="46"/>
      <c r="AI52" s="46"/>
      <c r="AJ52" s="6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ht="19" customHeight="1" thickBot="1">
      <c r="A53" s="108" t="s">
        <v>171</v>
      </c>
      <c r="B53" s="37" t="s">
        <v>46</v>
      </c>
      <c r="C53" s="63"/>
      <c r="D53" s="69"/>
      <c r="E53" s="69"/>
      <c r="F53" s="69"/>
      <c r="G53" s="69"/>
      <c r="H53" s="69"/>
      <c r="I53" s="33" t="s">
        <v>46</v>
      </c>
      <c r="J53" s="64"/>
      <c r="K53" s="70"/>
      <c r="L53" s="70"/>
      <c r="M53" s="70"/>
      <c r="N53" s="70"/>
      <c r="O53" s="70"/>
      <c r="P53" s="34" t="s">
        <v>46</v>
      </c>
      <c r="Q53" s="65"/>
      <c r="R53" s="71"/>
      <c r="S53" s="71"/>
      <c r="T53" s="71"/>
      <c r="U53" s="71"/>
      <c r="V53" s="71"/>
      <c r="W53" s="32" t="s">
        <v>46</v>
      </c>
      <c r="X53" s="66"/>
      <c r="Y53" s="72"/>
      <c r="Z53" s="72"/>
      <c r="AA53" s="72"/>
      <c r="AB53" s="72"/>
      <c r="AC53" s="72"/>
      <c r="AD53" s="39" t="s">
        <v>46</v>
      </c>
      <c r="AE53" s="67"/>
      <c r="AF53" s="73"/>
      <c r="AG53" s="73"/>
      <c r="AH53" s="73"/>
      <c r="AI53" s="73"/>
      <c r="AJ53" s="73"/>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ht="15" customHeight="1">
      <c r="A54" s="109"/>
      <c r="B54" s="12" t="s">
        <v>172</v>
      </c>
      <c r="C54" s="41"/>
      <c r="D54" s="42"/>
      <c r="E54" s="42"/>
      <c r="F54" s="42"/>
      <c r="G54" s="42"/>
      <c r="H54" s="42"/>
      <c r="I54" s="12" t="s">
        <v>173</v>
      </c>
      <c r="J54" s="49"/>
      <c r="K54" s="50"/>
      <c r="L54" s="50"/>
      <c r="M54" s="50"/>
      <c r="N54" s="50"/>
      <c r="O54" s="51"/>
      <c r="P54" s="12" t="s">
        <v>174</v>
      </c>
      <c r="Q54" s="41"/>
      <c r="R54" s="42"/>
      <c r="S54" s="42"/>
      <c r="T54" s="42"/>
      <c r="U54" s="42"/>
      <c r="V54" s="42"/>
      <c r="W54" s="12" t="s">
        <v>175</v>
      </c>
      <c r="X54" s="49"/>
      <c r="Y54" s="50"/>
      <c r="Z54" s="50"/>
      <c r="AA54" s="50"/>
      <c r="AB54" s="50"/>
      <c r="AC54" s="51"/>
      <c r="AD54" s="12" t="s">
        <v>175</v>
      </c>
      <c r="AE54" s="49"/>
      <c r="AF54" s="50"/>
      <c r="AG54" s="50"/>
      <c r="AH54" s="50"/>
      <c r="AI54" s="50"/>
      <c r="AJ54" s="5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 r="A55" s="109"/>
      <c r="B55" s="13" t="s">
        <v>176</v>
      </c>
      <c r="C55" s="43"/>
      <c r="D55" s="44"/>
      <c r="E55" s="44"/>
      <c r="F55" s="44"/>
      <c r="G55" s="44"/>
      <c r="H55" s="44"/>
      <c r="I55" s="13" t="s">
        <v>177</v>
      </c>
      <c r="J55" s="52"/>
      <c r="K55" s="44"/>
      <c r="L55" s="44"/>
      <c r="M55" s="44"/>
      <c r="N55" s="44"/>
      <c r="O55" s="53"/>
      <c r="P55" s="13" t="s">
        <v>178</v>
      </c>
      <c r="Q55" s="43"/>
      <c r="R55" s="44"/>
      <c r="S55" s="44"/>
      <c r="T55" s="44"/>
      <c r="U55" s="44"/>
      <c r="V55" s="44"/>
      <c r="W55" s="13" t="s">
        <v>179</v>
      </c>
      <c r="X55" s="52"/>
      <c r="Y55" s="44"/>
      <c r="Z55" s="44"/>
      <c r="AA55" s="44"/>
      <c r="AB55" s="44"/>
      <c r="AC55" s="53"/>
      <c r="AD55" s="13" t="s">
        <v>179</v>
      </c>
      <c r="AE55" s="52"/>
      <c r="AF55" s="44"/>
      <c r="AG55" s="44"/>
      <c r="AH55" s="44"/>
      <c r="AI55" s="44"/>
      <c r="AJ55" s="53"/>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 r="A56" s="109"/>
      <c r="B56" s="13" t="s">
        <v>180</v>
      </c>
      <c r="C56" s="43"/>
      <c r="D56" s="44"/>
      <c r="E56" s="44"/>
      <c r="F56" s="44"/>
      <c r="G56" s="44"/>
      <c r="H56" s="44"/>
      <c r="I56" s="13" t="s">
        <v>181</v>
      </c>
      <c r="J56" s="52"/>
      <c r="K56" s="44"/>
      <c r="L56" s="44"/>
      <c r="M56" s="44"/>
      <c r="N56" s="44"/>
      <c r="O56" s="53"/>
      <c r="P56" s="13" t="s">
        <v>182</v>
      </c>
      <c r="Q56" s="43"/>
      <c r="R56" s="44"/>
      <c r="S56" s="44"/>
      <c r="T56" s="44"/>
      <c r="U56" s="44"/>
      <c r="V56" s="44"/>
      <c r="W56" s="13" t="s">
        <v>183</v>
      </c>
      <c r="X56" s="52"/>
      <c r="Y56" s="44"/>
      <c r="Z56" s="44"/>
      <c r="AA56" s="44"/>
      <c r="AB56" s="44"/>
      <c r="AC56" s="53"/>
      <c r="AD56" s="13" t="s">
        <v>183</v>
      </c>
      <c r="AE56" s="52"/>
      <c r="AF56" s="44"/>
      <c r="AG56" s="44"/>
      <c r="AH56" s="44"/>
      <c r="AI56" s="44"/>
      <c r="AJ56" s="53"/>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 r="A57" s="109"/>
      <c r="B57" s="13" t="s">
        <v>184</v>
      </c>
      <c r="C57" s="43"/>
      <c r="D57" s="44"/>
      <c r="E57" s="44"/>
      <c r="F57" s="44"/>
      <c r="G57" s="44"/>
      <c r="H57" s="44"/>
      <c r="I57" s="13" t="s">
        <v>185</v>
      </c>
      <c r="J57" s="52"/>
      <c r="K57" s="44"/>
      <c r="L57" s="44"/>
      <c r="M57" s="44"/>
      <c r="N57" s="44"/>
      <c r="O57" s="53"/>
      <c r="P57" s="13" t="s">
        <v>186</v>
      </c>
      <c r="Q57" s="43"/>
      <c r="R57" s="44"/>
      <c r="S57" s="44"/>
      <c r="T57" s="44"/>
      <c r="U57" s="44"/>
      <c r="V57" s="44"/>
      <c r="W57" s="13" t="s">
        <v>187</v>
      </c>
      <c r="X57" s="52"/>
      <c r="Y57" s="44"/>
      <c r="Z57" s="44"/>
      <c r="AA57" s="44"/>
      <c r="AB57" s="44"/>
      <c r="AC57" s="53"/>
      <c r="AD57" s="13" t="s">
        <v>187</v>
      </c>
      <c r="AE57" s="52"/>
      <c r="AF57" s="44"/>
      <c r="AG57" s="44"/>
      <c r="AH57" s="44"/>
      <c r="AI57" s="44"/>
      <c r="AJ57" s="53"/>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 r="A58" s="109"/>
      <c r="B58" s="38"/>
      <c r="C58" s="47"/>
      <c r="D58" s="48"/>
      <c r="E58" s="48"/>
      <c r="F58" s="48"/>
      <c r="G58" s="48"/>
      <c r="H58" s="48"/>
      <c r="I58" s="30"/>
      <c r="J58" s="54"/>
      <c r="K58" s="55"/>
      <c r="L58" s="55"/>
      <c r="M58" s="55"/>
      <c r="N58" s="55"/>
      <c r="O58" s="56"/>
      <c r="P58" s="30"/>
      <c r="Q58" s="54"/>
      <c r="R58" s="55"/>
      <c r="S58" s="55"/>
      <c r="T58" s="55"/>
      <c r="U58" s="55"/>
      <c r="V58" s="56"/>
      <c r="W58" s="13" t="s">
        <v>188</v>
      </c>
      <c r="X58" s="52"/>
      <c r="Y58" s="44"/>
      <c r="Z58" s="44"/>
      <c r="AA58" s="44"/>
      <c r="AB58" s="44"/>
      <c r="AC58" s="53"/>
      <c r="AD58" s="13" t="s">
        <v>188</v>
      </c>
      <c r="AE58" s="52"/>
      <c r="AF58" s="44"/>
      <c r="AG58" s="44"/>
      <c r="AH58" s="44"/>
      <c r="AI58" s="44"/>
      <c r="AJ58" s="53"/>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ht="16" thickBot="1">
      <c r="A59" s="109"/>
      <c r="B59" s="38"/>
      <c r="C59" s="47"/>
      <c r="D59" s="48"/>
      <c r="E59" s="48"/>
      <c r="F59" s="48"/>
      <c r="G59" s="48"/>
      <c r="H59" s="48"/>
      <c r="I59" s="31"/>
      <c r="J59" s="57"/>
      <c r="K59" s="58"/>
      <c r="L59" s="58"/>
      <c r="M59" s="58"/>
      <c r="N59" s="58"/>
      <c r="O59" s="59"/>
      <c r="P59" s="31"/>
      <c r="Q59" s="57"/>
      <c r="R59" s="58"/>
      <c r="S59" s="58"/>
      <c r="T59" s="58"/>
      <c r="U59" s="58"/>
      <c r="V59" s="59"/>
      <c r="W59" s="13" t="s">
        <v>189</v>
      </c>
      <c r="X59" s="52"/>
      <c r="Y59" s="44"/>
      <c r="Z59" s="44"/>
      <c r="AA59" s="44"/>
      <c r="AB59" s="44"/>
      <c r="AC59" s="53"/>
      <c r="AD59" s="13" t="s">
        <v>189</v>
      </c>
      <c r="AE59" s="52"/>
      <c r="AF59" s="44"/>
      <c r="AG59" s="44"/>
      <c r="AH59" s="44"/>
      <c r="AI59" s="44"/>
      <c r="AJ59" s="53"/>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ht="15" customHeight="1" thickBot="1">
      <c r="A60" s="109"/>
      <c r="B60" s="11" t="s">
        <v>50</v>
      </c>
      <c r="C60" s="45">
        <f>COUNTIF(C54:C57,"Y")</f>
        <v>0</v>
      </c>
      <c r="D60" s="46">
        <f t="shared" ref="D60:H60" si="24">COUNTIF(D54:D57,"Y")</f>
        <v>0</v>
      </c>
      <c r="E60" s="46">
        <f t="shared" si="24"/>
        <v>0</v>
      </c>
      <c r="F60" s="46">
        <f t="shared" si="24"/>
        <v>0</v>
      </c>
      <c r="G60" s="46">
        <f t="shared" si="24"/>
        <v>0</v>
      </c>
      <c r="H60" s="46">
        <f t="shared" si="24"/>
        <v>0</v>
      </c>
      <c r="I60" s="11" t="s">
        <v>50</v>
      </c>
      <c r="J60" s="60">
        <f>COUNTIF(J54:J57,"Y")</f>
        <v>0</v>
      </c>
      <c r="K60" s="46">
        <f t="shared" ref="K60:O60" si="25">COUNTIF(K54:K57,"Y")</f>
        <v>0</v>
      </c>
      <c r="L60" s="46">
        <f t="shared" si="25"/>
        <v>0</v>
      </c>
      <c r="M60" s="46">
        <f t="shared" si="25"/>
        <v>0</v>
      </c>
      <c r="N60" s="46">
        <f t="shared" si="25"/>
        <v>0</v>
      </c>
      <c r="O60" s="61">
        <f t="shared" si="25"/>
        <v>0</v>
      </c>
      <c r="P60" s="11" t="s">
        <v>50</v>
      </c>
      <c r="Q60" s="60">
        <f>COUNTIF(Q54:Q57,"Y")</f>
        <v>0</v>
      </c>
      <c r="R60" s="46">
        <f t="shared" ref="R60:V60" si="26">COUNTIF(R54:R57,"Y")</f>
        <v>0</v>
      </c>
      <c r="S60" s="46">
        <f t="shared" si="26"/>
        <v>0</v>
      </c>
      <c r="T60" s="46">
        <f t="shared" si="26"/>
        <v>0</v>
      </c>
      <c r="U60" s="46">
        <f t="shared" si="26"/>
        <v>0</v>
      </c>
      <c r="V60" s="61">
        <f t="shared" si="26"/>
        <v>0</v>
      </c>
      <c r="W60" s="11" t="s">
        <v>50</v>
      </c>
      <c r="X60" s="60">
        <f>COUNTIF(X54:X59,"Y")</f>
        <v>0</v>
      </c>
      <c r="Y60" s="46">
        <f t="shared" ref="Y60:AC60" si="27">COUNTIF(Y54:Y59,"Y")</f>
        <v>0</v>
      </c>
      <c r="Z60" s="46">
        <f t="shared" si="27"/>
        <v>0</v>
      </c>
      <c r="AA60" s="46">
        <f t="shared" si="27"/>
        <v>0</v>
      </c>
      <c r="AB60" s="46">
        <f t="shared" si="27"/>
        <v>0</v>
      </c>
      <c r="AC60" s="61">
        <f t="shared" si="27"/>
        <v>0</v>
      </c>
      <c r="AD60" s="11" t="s">
        <v>50</v>
      </c>
      <c r="AE60" s="60">
        <f>COUNTIF(AE54:AE59,"Y")</f>
        <v>0</v>
      </c>
      <c r="AF60" s="46">
        <f t="shared" ref="AF60:AJ60" si="28">COUNTIF(AF54:AF59,"Y")</f>
        <v>0</v>
      </c>
      <c r="AG60" s="46">
        <f t="shared" si="28"/>
        <v>0</v>
      </c>
      <c r="AH60" s="46">
        <f t="shared" si="28"/>
        <v>0</v>
      </c>
      <c r="AI60" s="46">
        <f t="shared" si="28"/>
        <v>0</v>
      </c>
      <c r="AJ60" s="61">
        <f t="shared" si="28"/>
        <v>0</v>
      </c>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ht="16" thickBot="1">
      <c r="A61" s="110"/>
      <c r="B61" s="11" t="s">
        <v>53</v>
      </c>
      <c r="C61" s="45"/>
      <c r="D61" s="46"/>
      <c r="E61" s="46"/>
      <c r="F61" s="46"/>
      <c r="G61" s="46"/>
      <c r="H61" s="46"/>
      <c r="I61" s="11" t="s">
        <v>53</v>
      </c>
      <c r="J61" s="45"/>
      <c r="K61" s="46"/>
      <c r="L61" s="46"/>
      <c r="M61" s="46"/>
      <c r="N61" s="46"/>
      <c r="O61" s="62"/>
      <c r="P61" s="11" t="s">
        <v>53</v>
      </c>
      <c r="Q61" s="45"/>
      <c r="R61" s="46"/>
      <c r="S61" s="46"/>
      <c r="T61" s="46"/>
      <c r="U61" s="46"/>
      <c r="V61" s="62"/>
      <c r="W61" s="11" t="s">
        <v>53</v>
      </c>
      <c r="X61" s="45"/>
      <c r="Y61" s="46"/>
      <c r="Z61" s="46"/>
      <c r="AA61" s="46"/>
      <c r="AB61" s="46"/>
      <c r="AC61" s="62"/>
      <c r="AD61" s="11" t="s">
        <v>53</v>
      </c>
      <c r="AE61" s="45"/>
      <c r="AF61" s="46"/>
      <c r="AG61" s="46"/>
      <c r="AH61" s="46"/>
      <c r="AI61" s="46"/>
      <c r="AJ61" s="62"/>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1" customFormat="1"/>
    <row r="66" s="1" customFormat="1"/>
    <row r="67" s="1" customFormat="1"/>
  </sheetData>
  <mergeCells count="28">
    <mergeCell ref="A1:B1"/>
    <mergeCell ref="C1:D1"/>
    <mergeCell ref="F1:O1"/>
    <mergeCell ref="A2:B2"/>
    <mergeCell ref="C2:D2"/>
    <mergeCell ref="A26:A34"/>
    <mergeCell ref="A35:A43"/>
    <mergeCell ref="A44:A52"/>
    <mergeCell ref="A53:A61"/>
    <mergeCell ref="O3:O4"/>
    <mergeCell ref="B7:H7"/>
    <mergeCell ref="I7:O7"/>
    <mergeCell ref="A3:B3"/>
    <mergeCell ref="C3:D3"/>
    <mergeCell ref="F3:F4"/>
    <mergeCell ref="A8:A16"/>
    <mergeCell ref="A17:A25"/>
    <mergeCell ref="AD7:AJ7"/>
    <mergeCell ref="P7:V7"/>
    <mergeCell ref="W7:AC7"/>
    <mergeCell ref="G3:G4"/>
    <mergeCell ref="H3:H4"/>
    <mergeCell ref="I3:I4"/>
    <mergeCell ref="J3:J4"/>
    <mergeCell ref="K3:K4"/>
    <mergeCell ref="L3:L4"/>
    <mergeCell ref="M3:M4"/>
    <mergeCell ref="N3:N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11" t="s">
        <v>36</v>
      </c>
      <c r="B1" s="112"/>
      <c r="C1" s="124"/>
      <c r="D1" s="125"/>
      <c r="F1" s="132" t="s">
        <v>51</v>
      </c>
      <c r="G1" s="133"/>
      <c r="H1" s="133"/>
      <c r="I1" s="133"/>
      <c r="J1" s="133"/>
      <c r="K1" s="133"/>
      <c r="L1" s="133"/>
      <c r="M1" s="133"/>
      <c r="N1" s="133"/>
      <c r="O1" s="133"/>
    </row>
    <row r="2" spans="1:110" ht="16" thickBot="1">
      <c r="A2" s="130" t="s">
        <v>5</v>
      </c>
      <c r="B2" s="131"/>
      <c r="C2" s="128"/>
      <c r="D2" s="129"/>
      <c r="F2" s="75" t="s">
        <v>65</v>
      </c>
      <c r="G2" s="74"/>
      <c r="H2" s="74"/>
      <c r="I2" s="74"/>
      <c r="J2" s="74"/>
      <c r="K2" s="74"/>
      <c r="L2" s="74"/>
      <c r="M2" s="74"/>
      <c r="N2" s="74"/>
      <c r="O2" s="74"/>
    </row>
    <row r="3" spans="1:110" ht="16" customHeight="1" thickBot="1">
      <c r="A3" s="113" t="s">
        <v>52</v>
      </c>
      <c r="B3" s="114"/>
      <c r="C3" s="126"/>
      <c r="D3" s="127"/>
      <c r="F3" s="118" t="s">
        <v>47</v>
      </c>
      <c r="G3" s="120">
        <f>IF(AND(OR(C25="Y",D25="Y",E25="Y",F25="Y",G25="Y",H25="Y"),OR(C34="Y",D34="Y",E34="Y",F34="Y",G34="Y",H34="Y"),OR(C43="Y",D43="Y",E43="Y",F43="Y",G43="Y",H43="Y"),OR(C52="Y",D52="Y",E52="Y",F52="Y",G52="Y",H52="Y"),OR(C61="Y",D61="Y",E61="Y",F61="Y",G61="Y",H61="Y")),"Complete",IF(AND(OR(C25="Y",D25="Y",E25="Y",F25="Y",G25="Y",H25="Y"),OR(C34="Y",D34="Y",E34="Y",F34="Y",G34="Y",H34="Y"),OR(C43="Y",D43="Y",E43="Y",F43="Y",G43="Y",H43="Y"),OR(C52="Y",D52="Y",E52="Y",F52="Y",G52="Y",H52="Y")),12,IF(AND(OR(C25="Y",D25="Y",E25="Y",F25="Y",G25="Y",H25="Y"),OR(C34="Y",D34="Y",E34="Y",F34="Y",G34="Y",H34="Y"),OR(C43="Y",D43="Y",E43="Y",F43="Y",G43="Y",H43="Y")),11,IF(AND(OR(C25="Y",D25="Y",E25="Y",F25="Y",G25="Y",H25="Y"),OR(C34="Y",D34="Y",E34="Y",F34="Y",G34="Y",H34="Y")),10,IF(AND(OR(C25="Y",D25="Y",E25="Y",F25="Y",G25="Y",H25="Y")),9,8)))))</f>
        <v>8</v>
      </c>
      <c r="H3" s="122" t="s">
        <v>48</v>
      </c>
      <c r="I3" s="120">
        <f>IF(AND(OR(J16="Y",K16="Y",L16="Y",M16="Y",N16="Y",O16="Y"),OR(J25="Y",K25="Y",L25="Y",M25="Y",N25="Y",O25="Y"),OR(J34="Y",K34="Y",L34="Y",M34="Y",N34="Y",O34="Y"),OR(J43="Y",K43="Y",L43="Y",M43="Y",N43="Y",O43="Y"),OR(J52="Y",K52="Y",L52="Y",M52="Y",N52="Y",O52="Y"),OR(J61="Y",K61="Y",L61="Y",M61="Y",N61="Y",O61="Y")),"Complete",IF(AND(OR(J16="Y",K16="Y",L16="Y",M16="Y",N16="Y",O16="Y"),OR(J25="Y",K25="Y",L25="Y",M25="Y",N25="Y",O25="Y"),OR(J34="Y",K34="Y",L34="Y",M34="Y",N34="Y",O34="Y"),OR(J43="Y",K43="Y",L43="Y",M43="Y",N43="Y",O43="Y"),OR(J52="Y",K52="Y",L52="Y",M52="Y",N52="Y",O52="Y")),12,IF(AND(OR(J16="Y",K16="Y",L16="Y",M16="Y",N16="Y",O16="Y"),OR(J25="Y",K25="Y",L25="Y",M25="Y",N25="Y",O25="Y"),OR(J34="Y",K34="Y",L34="Y",M34="Y",N34="Y",O34="Y"),OR(J43="Y",K43="Y",L43="Y",M43="Y",N43="Y",O43="Y")),11,IF(AND(OR(J16="Y",K16="Y",L16="Y",M16="Y",N16="Y",O16="Y"),OR(J25="Y",K25="Y",L25="Y",M25="Y",N25="Y",O25="Y"),OR(J34="Y",K34="Y",L34="Y",M34="Y",N34="Y",O34="Y")),10,IF(AND(OR(J16="Y",K16="Y",L16="Y",M16="Y",N16="Y",O16="Y"),OR(J25="Y",K25="Y",L25="Y",M25="Y",N25="Y",O25="Y")),9,IF(OR(J16="Y",K16="Y",L16="Y",M16="Y",N16="Y",O16="Y"),8,7))))))</f>
        <v>7</v>
      </c>
      <c r="J3" s="148" t="s">
        <v>49</v>
      </c>
      <c r="K3" s="120">
        <f>IF(AND(OR(Q16="Y",R16="Y",S16="Y",T16="Y",U16="Y",V16="Y"),OR(Q25="Y",R25="Y",S25="Y",T25="Y",U25="Y",V25="Y"),OR(Q34="Y",R34="Y",S34="Y",T34="Y",U34="Y",V34="Y"),OR(Q43="Y",R43="Y",S43="Y",T43="Y",U43="Y",V43="Y"),OR(Q52="Y",R52="Y",S52="Y",T52="Y",U52="Y",V52="Y"),OR(Q61="Y",R61="Y",S61="Y",T61="Y",U61="Y",V61="Y")),"Complete",IF(AND(OR(Q16="Y",R16="Y",S16="Y",T16="Y",U16="Y",V16="Y"),OR(Q25="Y",R25="Y",S25="Y",T25="Y",U25="Y",V25="Y"),OR(Q34="Y",R34="Y",S34="Y",T34="Y",U34="Y",V34="Y"),OR(Q43="Y",R43="Y",S43="Y",T43="Y",U43="Y",V43="Y"),OR(Q52="Y",R52="Y",S52="Y",T52="Y",U52="Y",V52="Y")),12,IF(AND(OR(Q16="Y",R16="Y",S16="Y",T16="Y",U16="Y",V16="Y"),OR(Q25="Y",R25="Y",S25="Y",T25="Y",U25="Y",V25="Y"),OR(Q34="Y",R34="Y",S34="Y",T34="Y",U34="Y",V34="Y"),OR(Q43="Y",R43="Y",S43="Y",T43="Y",U43="Y",V43="Y")),11,IF(AND(OR(Q16="Y",R16="Y",S16="Y",T16="Y",U16="Y",V16="Y"),OR(Q25="Y",R25="Y",S25="Y",T25="Y",U25="Y",V25="Y"),OR(Q34="Y",R34="Y",S34="Y",T34="Y",U34="Y",V34="Y")),10,IF(AND(OR(Q16="Y",R16="Y",S16="Y",T16="Y",U16="Y",V16="Y"),OR(Q25="Y",R25="Y",S25="Y",T25="Y",U25="Y",V25="Y")),9,IF(OR(Q16="Y",R16="Y",S16="Y",T16="Y",U16="Y",V16="Y"),8,7))))))</f>
        <v>7</v>
      </c>
      <c r="L3" s="150" t="s">
        <v>56</v>
      </c>
      <c r="M3" s="120">
        <f>IF(AND(OR(X16="Y",Y16="Y",Z16="Y",AA16="Y",AB16="Y",AC16="Y"),OR(X25="Y",Y25="Y",Z25="Y",AA25="Y",AB25="Y",AC25="Y"),OR(X34="Y",Y34="Y",Z34="Y",AA34="Y",AB34="Y",AC34="Y"),OR(X43="Y",Y43="Y",Z43="Y",AA43="Y",AB43="Y",AC43="Y"),OR(X52="Y",Y52="Y",Z52="Y",AA52="Y",AB52="Y",AC52="Y"),OR(X61="Y",Y61="Y",Z61="Y",AA61="Y",AB61="Y",AC61="Y")),"Complete",IF(AND(OR(X16="Y",Y16="Y",Z16="Y",AA16="Y",AB16="Y",AC16="Y"),OR(X25="Y",Y25="Y",Z25="Y",AA25="Y",AB25="Y",AC25="Y"),OR(X34="Y",Y34="Y",Z34="Y",AA34="Y",AB34="Y",AC34="Y"),OR(X43="Y",Y43="Y",Z43="Y",AA43="Y",AB43="Y",AC43="Y"),OR(X52="Y",Y52="Y",Z52="Y",AA52="Y",AB52="Y",AC52="Y")),12,IF(AND(OR(X16="Y",Y16="Y",Z16="Y",AA16="Y",AB16="Y",AC16="Y"),OR(X25="Y",Y25="Y",Z25="Y",AA25="Y",AB25="Y",AC25="Y"),OR(X34="Y",Y34="Y",Z34="Y",AA34="Y",AB34="Y",AC34="Y"),OR(X43="Y",Y43="Y",Z43="Y",AA43="Y",AB43="Y",AC43="Y")),11,IF(AND(OR(X16="Y",Y16="Y",Z16="Y",AA16="Y",AB16="Y",AC16="Y"),OR(X25="Y",Y25="Y",Z25="Y",AA25="Y",AB25="Y",AC25="Y"),OR(X34="Y",Y34="Y",Z34="Y",AA34="Y",AB34="Y",AC34="Y")),10,IF(AND(OR(X16="Y",Y16="Y",Z16="Y",AA16="Y",AB16="Y",AC16="Y"),OR(X25="Y",Y25="Y",Z25="Y",AA25="Y",AB25="Y",AC25="Y")),9,IF(OR(X16="Y",Y16="Y",Z16="Y",AA16="Y",AB16="Y",AC16="Y"),8,7))))))</f>
        <v>7</v>
      </c>
      <c r="N3" s="140" t="s">
        <v>57</v>
      </c>
      <c r="O3" s="120">
        <f>IF(AND(OR(AE16="Y",AF16="Y",AG16="Y",AH16="Y",AI16="Y",AJ16="Y"),OR(AE25="Y",AF25="Y",AG25="Y",AH25="Y",AI25="Y",AJ25="Y"),OR(AE34="Y",AF34="Y",AG34="Y",AH34="Y",AI34="Y",AJ34="Y"),OR(AE43="Y",AF43="Y",AG43="Y",AH43="Y",AI43="Y",AJ43="Y"),OR(AE52="Y",AF52="Y",AG52="Y",AH52="Y",AI52="Y",AJ52="Y"),OR(AE61="Y",AF61="Y",AG61="Y",AH61="Y",AI61="Y",AJ61="Y")),"Complete",IF(AND(OR(AE16="Y",AF16="Y",AG16="Y",AH16="Y",AI16="Y",AJ16="Y"),OR(AE25="Y",AF25="Y",AG25="Y",AH25="Y",AI25="Y",AJ25="Y"),OR(AE34="Y",AF34="Y",AG34="Y",AH34="Y",AI34="Y",AJ34="Y"),OR(AE43="Y",AF43="Y",AG43="Y",AH43="Y",AI43="Y",AJ43="Y"),OR(AE52="Y",AF52="Y",AG52="Y",AH52="Y",AI52="Y",AJ52="Y")),12,IF(AND(OR(AE16="Y",AF16="Y",AG16="Y",AH16="Y",AI16="Y",AJ16="Y"),OR(AE25="Y",AF25="Y",AG25="Y",AH25="Y",AI25="Y",AJ25="Y"),OR(AE34="Y",AF34="Y",AG34="Y",AH34="Y",AI34="Y",AJ34="Y"),OR(AE43="Y",AF43="Y",AG43="Y",AH43="Y",AI43="Y",AJ43="Y")),11,IF(AND(OR(AE16="Y",AF16="Y",AG16="Y",AH16="Y",AI16="Y",AJ16="Y"),OR(AE25="Y",AF25="Y",AG25="Y",AH25="Y",AI25="Y",AJ25="Y"),OR(AE34="Y",AF34="Y",AG34="Y",AH34="Y",AI34="Y",AJ34="Y")),10,IF(AND(OR(AE16="Y",AF16="Y",AG16="Y",AH16="Y",AI16="Y",AJ16="Y"),OR(AE25="Y",AF25="Y",AG25="Y",AH25="Y",AI25="Y",AJ25="Y")),9,IF(OR(AE16="Y",AF16="Y",AG16="Y",AH16="Y",AI16="Y",AJ16="Y"),8,7))))))</f>
        <v>7</v>
      </c>
    </row>
    <row r="4" spans="1:110" ht="16" thickBot="1">
      <c r="A4" s="20" t="s">
        <v>37</v>
      </c>
      <c r="B4" s="9"/>
      <c r="C4" s="10"/>
      <c r="D4" s="10"/>
      <c r="F4" s="119"/>
      <c r="G4" s="121"/>
      <c r="H4" s="123"/>
      <c r="I4" s="121"/>
      <c r="J4" s="149"/>
      <c r="K4" s="121"/>
      <c r="L4" s="151"/>
      <c r="M4" s="121"/>
      <c r="N4" s="141"/>
      <c r="O4" s="121"/>
    </row>
    <row r="5" spans="1:110">
      <c r="E5" s="10"/>
      <c r="F5" s="10"/>
      <c r="G5" s="10"/>
      <c r="H5" s="10"/>
    </row>
    <row r="6" spans="1:110" ht="16" thickBot="1">
      <c r="A6" s="20"/>
      <c r="B6" s="9"/>
      <c r="C6" s="10"/>
      <c r="D6" s="10"/>
      <c r="E6" s="10"/>
      <c r="F6" s="10"/>
      <c r="G6" s="10"/>
      <c r="H6" s="10"/>
    </row>
    <row r="7" spans="1:110" ht="21" thickBot="1">
      <c r="B7" s="115" t="s">
        <v>47</v>
      </c>
      <c r="C7" s="116"/>
      <c r="D7" s="116"/>
      <c r="E7" s="116"/>
      <c r="F7" s="116"/>
      <c r="G7" s="116"/>
      <c r="H7" s="117"/>
      <c r="I7" s="142" t="s">
        <v>48</v>
      </c>
      <c r="J7" s="143"/>
      <c r="K7" s="143"/>
      <c r="L7" s="143"/>
      <c r="M7" s="143"/>
      <c r="N7" s="143"/>
      <c r="O7" s="144"/>
      <c r="P7" s="145" t="s">
        <v>49</v>
      </c>
      <c r="Q7" s="146"/>
      <c r="R7" s="146"/>
      <c r="S7" s="146"/>
      <c r="T7" s="146"/>
      <c r="U7" s="146"/>
      <c r="V7" s="147"/>
      <c r="W7" s="134" t="s">
        <v>55</v>
      </c>
      <c r="X7" s="135"/>
      <c r="Y7" s="135"/>
      <c r="Z7" s="135"/>
      <c r="AA7" s="135"/>
      <c r="AB7" s="135"/>
      <c r="AC7" s="136"/>
      <c r="AD7" s="137" t="s">
        <v>54</v>
      </c>
      <c r="AE7" s="138"/>
      <c r="AF7" s="138"/>
      <c r="AG7" s="138"/>
      <c r="AH7" s="138"/>
      <c r="AI7" s="138"/>
      <c r="AJ7" s="139"/>
    </row>
    <row r="8" spans="1:110" s="36" customFormat="1" ht="19" customHeight="1" thickBot="1">
      <c r="A8" s="108" t="s">
        <v>83</v>
      </c>
      <c r="B8" s="85"/>
      <c r="C8" s="86"/>
      <c r="D8" s="86"/>
      <c r="E8" s="86"/>
      <c r="F8" s="86"/>
      <c r="G8" s="86"/>
      <c r="H8" s="87"/>
      <c r="I8" s="76" t="s">
        <v>46</v>
      </c>
      <c r="J8" s="64"/>
      <c r="K8" s="70"/>
      <c r="L8" s="70"/>
      <c r="M8" s="70"/>
      <c r="N8" s="70"/>
      <c r="O8" s="70"/>
      <c r="P8" s="34" t="s">
        <v>46</v>
      </c>
      <c r="Q8" s="65"/>
      <c r="R8" s="71"/>
      <c r="S8" s="71"/>
      <c r="T8" s="71"/>
      <c r="U8" s="71"/>
      <c r="V8" s="71"/>
      <c r="W8" s="32" t="s">
        <v>46</v>
      </c>
      <c r="X8" s="66"/>
      <c r="Y8" s="72"/>
      <c r="Z8" s="72"/>
      <c r="AA8" s="72"/>
      <c r="AB8" s="72"/>
      <c r="AC8" s="72"/>
      <c r="AD8" s="39" t="s">
        <v>46</v>
      </c>
      <c r="AE8" s="67"/>
      <c r="AF8" s="73"/>
      <c r="AG8" s="73"/>
      <c r="AH8" s="73"/>
      <c r="AI8" s="73"/>
      <c r="AJ8" s="73"/>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row>
    <row r="9" spans="1:110" s="2" customFormat="1" ht="15" customHeight="1">
      <c r="A9" s="109"/>
      <c r="B9" s="88"/>
      <c r="C9" s="89"/>
      <c r="D9" s="89"/>
      <c r="E9" s="89"/>
      <c r="F9" s="89"/>
      <c r="G9" s="89"/>
      <c r="H9" s="90"/>
      <c r="I9" s="77" t="s">
        <v>84</v>
      </c>
      <c r="J9" s="49"/>
      <c r="K9" s="50"/>
      <c r="L9" s="50"/>
      <c r="M9" s="50"/>
      <c r="N9" s="50"/>
      <c r="O9" s="51"/>
      <c r="P9" s="12" t="s">
        <v>85</v>
      </c>
      <c r="Q9" s="41"/>
      <c r="R9" s="42"/>
      <c r="S9" s="42"/>
      <c r="T9" s="42"/>
      <c r="U9" s="42"/>
      <c r="V9" s="42"/>
      <c r="W9" s="12" t="s">
        <v>86</v>
      </c>
      <c r="X9" s="49"/>
      <c r="Y9" s="50"/>
      <c r="Z9" s="50"/>
      <c r="AA9" s="50"/>
      <c r="AB9" s="50"/>
      <c r="AC9" s="51"/>
      <c r="AD9" s="12" t="s">
        <v>86</v>
      </c>
      <c r="AE9" s="49"/>
      <c r="AF9" s="50"/>
      <c r="AG9" s="50"/>
      <c r="AH9" s="50"/>
      <c r="AI9" s="50"/>
      <c r="AJ9" s="51"/>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09"/>
      <c r="B10" s="88"/>
      <c r="C10" s="89"/>
      <c r="D10" s="89"/>
      <c r="E10" s="89"/>
      <c r="F10" s="89"/>
      <c r="G10" s="89"/>
      <c r="H10" s="90"/>
      <c r="I10" s="78" t="s">
        <v>87</v>
      </c>
      <c r="J10" s="52"/>
      <c r="K10" s="44"/>
      <c r="L10" s="44"/>
      <c r="M10" s="44"/>
      <c r="N10" s="44"/>
      <c r="O10" s="53"/>
      <c r="P10" s="13" t="s">
        <v>88</v>
      </c>
      <c r="Q10" s="43"/>
      <c r="R10" s="44"/>
      <c r="S10" s="44"/>
      <c r="T10" s="44"/>
      <c r="U10" s="44"/>
      <c r="V10" s="44"/>
      <c r="W10" s="13" t="s">
        <v>89</v>
      </c>
      <c r="X10" s="52"/>
      <c r="Y10" s="44"/>
      <c r="Z10" s="44"/>
      <c r="AA10" s="44"/>
      <c r="AB10" s="44"/>
      <c r="AC10" s="53"/>
      <c r="AD10" s="13" t="s">
        <v>89</v>
      </c>
      <c r="AE10" s="52"/>
      <c r="AF10" s="44"/>
      <c r="AG10" s="44"/>
      <c r="AH10" s="44"/>
      <c r="AI10" s="44"/>
      <c r="AJ10" s="53"/>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09"/>
      <c r="B11" s="88"/>
      <c r="C11" s="89"/>
      <c r="D11" s="89"/>
      <c r="E11" s="89"/>
      <c r="F11" s="89"/>
      <c r="G11" s="89"/>
      <c r="H11" s="90"/>
      <c r="I11" s="78" t="s">
        <v>90</v>
      </c>
      <c r="J11" s="52"/>
      <c r="K11" s="44"/>
      <c r="L11" s="44"/>
      <c r="M11" s="44"/>
      <c r="N11" s="44"/>
      <c r="O11" s="53"/>
      <c r="P11" s="13" t="s">
        <v>91</v>
      </c>
      <c r="Q11" s="43"/>
      <c r="R11" s="44"/>
      <c r="S11" s="44"/>
      <c r="T11" s="44"/>
      <c r="U11" s="44"/>
      <c r="V11" s="44"/>
      <c r="W11" s="13" t="s">
        <v>92</v>
      </c>
      <c r="X11" s="52"/>
      <c r="Y11" s="44"/>
      <c r="Z11" s="44"/>
      <c r="AA11" s="44"/>
      <c r="AB11" s="44"/>
      <c r="AC11" s="53"/>
      <c r="AD11" s="13" t="s">
        <v>92</v>
      </c>
      <c r="AE11" s="52"/>
      <c r="AF11" s="44"/>
      <c r="AG11" s="44"/>
      <c r="AH11" s="44"/>
      <c r="AI11" s="44"/>
      <c r="AJ11" s="53"/>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09"/>
      <c r="B12" s="88"/>
      <c r="C12" s="89"/>
      <c r="D12" s="89"/>
      <c r="E12" s="89"/>
      <c r="F12" s="89"/>
      <c r="G12" s="89"/>
      <c r="H12" s="90"/>
      <c r="I12" s="78" t="s">
        <v>93</v>
      </c>
      <c r="J12" s="52"/>
      <c r="K12" s="44"/>
      <c r="L12" s="44"/>
      <c r="M12" s="44"/>
      <c r="N12" s="44"/>
      <c r="O12" s="53"/>
      <c r="P12" s="13" t="s">
        <v>94</v>
      </c>
      <c r="Q12" s="43"/>
      <c r="R12" s="44"/>
      <c r="S12" s="44"/>
      <c r="T12" s="44"/>
      <c r="U12" s="44"/>
      <c r="V12" s="44"/>
      <c r="W12" s="13" t="s">
        <v>95</v>
      </c>
      <c r="X12" s="52"/>
      <c r="Y12" s="44"/>
      <c r="Z12" s="44"/>
      <c r="AA12" s="44"/>
      <c r="AB12" s="44"/>
      <c r="AC12" s="53"/>
      <c r="AD12" s="13" t="s">
        <v>95</v>
      </c>
      <c r="AE12" s="52"/>
      <c r="AF12" s="44"/>
      <c r="AG12" s="44"/>
      <c r="AH12" s="44"/>
      <c r="AI12" s="44"/>
      <c r="AJ12" s="53"/>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09"/>
      <c r="B13" s="88"/>
      <c r="C13" s="89"/>
      <c r="D13" s="89"/>
      <c r="E13" s="89"/>
      <c r="F13" s="89"/>
      <c r="G13" s="89"/>
      <c r="H13" s="90"/>
      <c r="I13" s="79"/>
      <c r="J13" s="54"/>
      <c r="K13" s="55"/>
      <c r="L13" s="55"/>
      <c r="M13" s="55"/>
      <c r="N13" s="55"/>
      <c r="O13" s="56"/>
      <c r="P13" s="30"/>
      <c r="Q13" s="54"/>
      <c r="R13" s="55"/>
      <c r="S13" s="55"/>
      <c r="T13" s="55"/>
      <c r="U13" s="55"/>
      <c r="V13" s="56"/>
      <c r="W13" s="13" t="s">
        <v>96</v>
      </c>
      <c r="X13" s="52"/>
      <c r="Y13" s="44"/>
      <c r="Z13" s="44"/>
      <c r="AA13" s="44"/>
      <c r="AB13" s="44"/>
      <c r="AC13" s="53"/>
      <c r="AD13" s="13" t="s">
        <v>96</v>
      </c>
      <c r="AE13" s="52"/>
      <c r="AF13" s="44"/>
      <c r="AG13" s="44"/>
      <c r="AH13" s="44"/>
      <c r="AI13" s="44"/>
      <c r="AJ13" s="53"/>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ht="16" thickBot="1">
      <c r="A14" s="109"/>
      <c r="B14" s="88"/>
      <c r="C14" s="89"/>
      <c r="D14" s="89"/>
      <c r="E14" s="89"/>
      <c r="F14" s="89"/>
      <c r="G14" s="89"/>
      <c r="H14" s="90"/>
      <c r="I14" s="80"/>
      <c r="J14" s="57"/>
      <c r="K14" s="58"/>
      <c r="L14" s="58"/>
      <c r="M14" s="58"/>
      <c r="N14" s="58"/>
      <c r="O14" s="59"/>
      <c r="P14" s="31"/>
      <c r="Q14" s="57"/>
      <c r="R14" s="58"/>
      <c r="S14" s="58"/>
      <c r="T14" s="58"/>
      <c r="U14" s="58"/>
      <c r="V14" s="59"/>
      <c r="W14" s="13" t="s">
        <v>97</v>
      </c>
      <c r="X14" s="52"/>
      <c r="Y14" s="44"/>
      <c r="Z14" s="44"/>
      <c r="AA14" s="44"/>
      <c r="AB14" s="44"/>
      <c r="AC14" s="53"/>
      <c r="AD14" s="13" t="s">
        <v>97</v>
      </c>
      <c r="AE14" s="52"/>
      <c r="AF14" s="44"/>
      <c r="AG14" s="44"/>
      <c r="AH14" s="44"/>
      <c r="AI14" s="44"/>
      <c r="AJ14" s="53"/>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5" customFormat="1" ht="16" thickBot="1">
      <c r="A15" s="109"/>
      <c r="B15" s="88"/>
      <c r="C15" s="89"/>
      <c r="D15" s="89"/>
      <c r="E15" s="89"/>
      <c r="F15" s="89"/>
      <c r="G15" s="89"/>
      <c r="H15" s="90"/>
      <c r="I15" s="81" t="s">
        <v>50</v>
      </c>
      <c r="J15" s="60">
        <f t="shared" ref="J15:O15" si="0">COUNTIF(J9:J12,"Y")</f>
        <v>0</v>
      </c>
      <c r="K15" s="46">
        <f t="shared" si="0"/>
        <v>0</v>
      </c>
      <c r="L15" s="46">
        <f t="shared" si="0"/>
        <v>0</v>
      </c>
      <c r="M15" s="46">
        <f t="shared" si="0"/>
        <v>0</v>
      </c>
      <c r="N15" s="46">
        <f t="shared" si="0"/>
        <v>0</v>
      </c>
      <c r="O15" s="61">
        <f t="shared" si="0"/>
        <v>0</v>
      </c>
      <c r="P15" s="11" t="s">
        <v>50</v>
      </c>
      <c r="Q15" s="60">
        <f t="shared" ref="Q15:V15" si="1">COUNTIF(Q9:Q12,"Y")</f>
        <v>0</v>
      </c>
      <c r="R15" s="46">
        <f t="shared" si="1"/>
        <v>0</v>
      </c>
      <c r="S15" s="46">
        <f t="shared" si="1"/>
        <v>0</v>
      </c>
      <c r="T15" s="46">
        <f t="shared" si="1"/>
        <v>0</v>
      </c>
      <c r="U15" s="46">
        <f t="shared" si="1"/>
        <v>0</v>
      </c>
      <c r="V15" s="61">
        <f t="shared" si="1"/>
        <v>0</v>
      </c>
      <c r="W15" s="11" t="s">
        <v>50</v>
      </c>
      <c r="X15" s="60">
        <f t="shared" ref="X15:AC15" si="2">COUNTIF(X9:X14,"Y")</f>
        <v>0</v>
      </c>
      <c r="Y15" s="46">
        <f t="shared" si="2"/>
        <v>0</v>
      </c>
      <c r="Z15" s="46">
        <f t="shared" si="2"/>
        <v>0</v>
      </c>
      <c r="AA15" s="46">
        <f t="shared" si="2"/>
        <v>0</v>
      </c>
      <c r="AB15" s="46">
        <f t="shared" si="2"/>
        <v>0</v>
      </c>
      <c r="AC15" s="61">
        <f t="shared" si="2"/>
        <v>0</v>
      </c>
      <c r="AD15" s="11" t="s">
        <v>50</v>
      </c>
      <c r="AE15" s="60">
        <f t="shared" ref="AE15:AJ15" si="3">COUNTIF(AE9:AE14,"Y")</f>
        <v>0</v>
      </c>
      <c r="AF15" s="46">
        <f t="shared" si="3"/>
        <v>0</v>
      </c>
      <c r="AG15" s="46">
        <f t="shared" si="3"/>
        <v>0</v>
      </c>
      <c r="AH15" s="46">
        <f t="shared" si="3"/>
        <v>0</v>
      </c>
      <c r="AI15" s="46">
        <f t="shared" si="3"/>
        <v>0</v>
      </c>
      <c r="AJ15" s="61">
        <f t="shared" si="3"/>
        <v>0</v>
      </c>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8" customFormat="1" ht="16" thickBot="1">
      <c r="A16" s="110"/>
      <c r="B16" s="91"/>
      <c r="C16" s="92"/>
      <c r="D16" s="92"/>
      <c r="E16" s="92"/>
      <c r="F16" s="92"/>
      <c r="G16" s="92"/>
      <c r="H16" s="93"/>
      <c r="I16" s="81" t="s">
        <v>53</v>
      </c>
      <c r="J16" s="45"/>
      <c r="K16" s="46"/>
      <c r="L16" s="46"/>
      <c r="M16" s="46"/>
      <c r="N16" s="46"/>
      <c r="O16" s="62"/>
      <c r="P16" s="11" t="s">
        <v>53</v>
      </c>
      <c r="Q16" s="45"/>
      <c r="R16" s="46"/>
      <c r="S16" s="46"/>
      <c r="T16" s="46"/>
      <c r="U16" s="46"/>
      <c r="V16" s="62"/>
      <c r="W16" s="11" t="s">
        <v>53</v>
      </c>
      <c r="X16" s="45"/>
      <c r="Y16" s="46"/>
      <c r="Z16" s="46"/>
      <c r="AA16" s="46"/>
      <c r="AB16" s="46"/>
      <c r="AC16" s="62"/>
      <c r="AD16" s="11" t="s">
        <v>53</v>
      </c>
      <c r="AE16" s="45"/>
      <c r="AF16" s="46"/>
      <c r="AG16" s="46"/>
      <c r="AH16" s="46"/>
      <c r="AI16" s="46"/>
      <c r="AJ16" s="62"/>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8" customFormat="1" ht="19" customHeight="1" thickBot="1">
      <c r="A17" s="108" t="s">
        <v>98</v>
      </c>
      <c r="B17" s="82" t="s">
        <v>46</v>
      </c>
      <c r="C17" s="83"/>
      <c r="D17" s="84"/>
      <c r="E17" s="84"/>
      <c r="F17" s="84"/>
      <c r="G17" s="84"/>
      <c r="H17" s="84"/>
      <c r="I17" s="33" t="s">
        <v>46</v>
      </c>
      <c r="J17" s="64"/>
      <c r="K17" s="70"/>
      <c r="L17" s="70"/>
      <c r="M17" s="70"/>
      <c r="N17" s="70"/>
      <c r="O17" s="70"/>
      <c r="P17" s="34" t="s">
        <v>46</v>
      </c>
      <c r="Q17" s="65"/>
      <c r="R17" s="71"/>
      <c r="S17" s="71"/>
      <c r="T17" s="71"/>
      <c r="U17" s="71"/>
      <c r="V17" s="71"/>
      <c r="W17" s="32" t="s">
        <v>46</v>
      </c>
      <c r="X17" s="66"/>
      <c r="Y17" s="72"/>
      <c r="Z17" s="72"/>
      <c r="AA17" s="72"/>
      <c r="AB17" s="72"/>
      <c r="AC17" s="72"/>
      <c r="AD17" s="39" t="s">
        <v>46</v>
      </c>
      <c r="AE17" s="67"/>
      <c r="AF17" s="73"/>
      <c r="AG17" s="73"/>
      <c r="AH17" s="73"/>
      <c r="AI17" s="73"/>
      <c r="AJ17" s="73"/>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ht="15" customHeight="1">
      <c r="A18" s="109"/>
      <c r="B18" s="12" t="s">
        <v>99</v>
      </c>
      <c r="C18" s="41"/>
      <c r="D18" s="42"/>
      <c r="E18" s="42"/>
      <c r="F18" s="42"/>
      <c r="G18" s="42"/>
      <c r="H18" s="42"/>
      <c r="I18" s="12" t="s">
        <v>100</v>
      </c>
      <c r="J18" s="49"/>
      <c r="K18" s="50"/>
      <c r="L18" s="50"/>
      <c r="M18" s="50"/>
      <c r="N18" s="50"/>
      <c r="O18" s="51"/>
      <c r="P18" s="12" t="s">
        <v>101</v>
      </c>
      <c r="Q18" s="41"/>
      <c r="R18" s="42"/>
      <c r="S18" s="42"/>
      <c r="T18" s="42"/>
      <c r="U18" s="42"/>
      <c r="V18" s="42"/>
      <c r="W18" s="12" t="s">
        <v>102</v>
      </c>
      <c r="X18" s="49"/>
      <c r="Y18" s="50"/>
      <c r="Z18" s="50"/>
      <c r="AA18" s="50"/>
      <c r="AB18" s="50"/>
      <c r="AC18" s="51"/>
      <c r="AD18" s="12" t="s">
        <v>102</v>
      </c>
      <c r="AE18" s="49"/>
      <c r="AF18" s="50"/>
      <c r="AG18" s="50"/>
      <c r="AH18" s="50"/>
      <c r="AI18" s="50"/>
      <c r="AJ18" s="51"/>
    </row>
    <row r="19" spans="1:110">
      <c r="A19" s="109"/>
      <c r="B19" s="13" t="s">
        <v>103</v>
      </c>
      <c r="C19" s="43"/>
      <c r="D19" s="44"/>
      <c r="E19" s="44"/>
      <c r="F19" s="44"/>
      <c r="G19" s="44"/>
      <c r="H19" s="44"/>
      <c r="I19" s="13" t="s">
        <v>104</v>
      </c>
      <c r="J19" s="52"/>
      <c r="K19" s="44"/>
      <c r="L19" s="44"/>
      <c r="M19" s="44"/>
      <c r="N19" s="44"/>
      <c r="O19" s="53"/>
      <c r="P19" s="13" t="s">
        <v>105</v>
      </c>
      <c r="Q19" s="43"/>
      <c r="R19" s="44"/>
      <c r="S19" s="44"/>
      <c r="T19" s="44"/>
      <c r="U19" s="44"/>
      <c r="V19" s="44"/>
      <c r="W19" s="13" t="s">
        <v>106</v>
      </c>
      <c r="X19" s="52"/>
      <c r="Y19" s="44"/>
      <c r="Z19" s="44"/>
      <c r="AA19" s="44"/>
      <c r="AB19" s="44"/>
      <c r="AC19" s="53"/>
      <c r="AD19" s="13" t="s">
        <v>106</v>
      </c>
      <c r="AE19" s="52"/>
      <c r="AF19" s="44"/>
      <c r="AG19" s="44"/>
      <c r="AH19" s="44"/>
      <c r="AI19" s="44"/>
      <c r="AJ19" s="53"/>
    </row>
    <row r="20" spans="1:110">
      <c r="A20" s="109"/>
      <c r="B20" s="13" t="s">
        <v>2</v>
      </c>
      <c r="C20" s="43"/>
      <c r="D20" s="44"/>
      <c r="E20" s="44"/>
      <c r="F20" s="44"/>
      <c r="G20" s="44"/>
      <c r="H20" s="44"/>
      <c r="I20" s="13" t="s">
        <v>107</v>
      </c>
      <c r="J20" s="52"/>
      <c r="K20" s="44"/>
      <c r="L20" s="44"/>
      <c r="M20" s="44"/>
      <c r="N20" s="44"/>
      <c r="O20" s="53"/>
      <c r="P20" s="13" t="s">
        <v>108</v>
      </c>
      <c r="Q20" s="43"/>
      <c r="R20" s="44"/>
      <c r="S20" s="44"/>
      <c r="T20" s="44"/>
      <c r="U20" s="44"/>
      <c r="V20" s="44"/>
      <c r="W20" s="13" t="s">
        <v>109</v>
      </c>
      <c r="X20" s="52"/>
      <c r="Y20" s="44"/>
      <c r="Z20" s="44"/>
      <c r="AA20" s="44"/>
      <c r="AB20" s="44"/>
      <c r="AC20" s="53"/>
      <c r="AD20" s="13" t="s">
        <v>109</v>
      </c>
      <c r="AE20" s="52"/>
      <c r="AF20" s="44"/>
      <c r="AG20" s="44"/>
      <c r="AH20" s="44"/>
      <c r="AI20" s="44"/>
      <c r="AJ20" s="53"/>
    </row>
    <row r="21" spans="1:110">
      <c r="A21" s="109"/>
      <c r="B21" s="13" t="s">
        <v>4</v>
      </c>
      <c r="C21" s="43"/>
      <c r="D21" s="44"/>
      <c r="E21" s="44"/>
      <c r="F21" s="44"/>
      <c r="G21" s="44"/>
      <c r="H21" s="44"/>
      <c r="I21" s="13" t="s">
        <v>110</v>
      </c>
      <c r="J21" s="52"/>
      <c r="K21" s="44"/>
      <c r="L21" s="44"/>
      <c r="M21" s="44"/>
      <c r="N21" s="44"/>
      <c r="O21" s="53"/>
      <c r="P21" s="13" t="s">
        <v>111</v>
      </c>
      <c r="Q21" s="43"/>
      <c r="R21" s="44"/>
      <c r="S21" s="44"/>
      <c r="T21" s="44"/>
      <c r="U21" s="44"/>
      <c r="V21" s="44"/>
      <c r="W21" s="13" t="s">
        <v>112</v>
      </c>
      <c r="X21" s="52"/>
      <c r="Y21" s="44"/>
      <c r="Z21" s="44"/>
      <c r="AA21" s="44"/>
      <c r="AB21" s="44"/>
      <c r="AC21" s="53"/>
      <c r="AD21" s="13" t="s">
        <v>112</v>
      </c>
      <c r="AE21" s="52"/>
      <c r="AF21" s="44"/>
      <c r="AG21" s="44"/>
      <c r="AH21" s="44"/>
      <c r="AI21" s="44"/>
      <c r="AJ21" s="53"/>
    </row>
    <row r="22" spans="1:110">
      <c r="A22" s="109"/>
      <c r="B22" s="30"/>
      <c r="C22" s="54"/>
      <c r="D22" s="55"/>
      <c r="E22" s="55"/>
      <c r="F22" s="55"/>
      <c r="G22" s="55"/>
      <c r="H22" s="56"/>
      <c r="I22" s="30"/>
      <c r="J22" s="54"/>
      <c r="K22" s="55"/>
      <c r="L22" s="55"/>
      <c r="M22" s="55"/>
      <c r="N22" s="55"/>
      <c r="O22" s="56"/>
      <c r="P22" s="30"/>
      <c r="Q22" s="54"/>
      <c r="R22" s="55"/>
      <c r="S22" s="55"/>
      <c r="T22" s="55"/>
      <c r="U22" s="55"/>
      <c r="V22" s="56"/>
      <c r="W22" s="13" t="s">
        <v>113</v>
      </c>
      <c r="X22" s="52"/>
      <c r="Y22" s="44"/>
      <c r="Z22" s="44"/>
      <c r="AA22" s="44"/>
      <c r="AB22" s="44"/>
      <c r="AC22" s="53"/>
      <c r="AD22" s="13" t="s">
        <v>113</v>
      </c>
      <c r="AE22" s="52"/>
      <c r="AF22" s="44"/>
      <c r="AG22" s="44"/>
      <c r="AH22" s="44"/>
      <c r="AI22" s="44"/>
      <c r="AJ22" s="53"/>
    </row>
    <row r="23" spans="1:110" ht="16" thickBot="1">
      <c r="A23" s="109"/>
      <c r="B23" s="31"/>
      <c r="C23" s="57"/>
      <c r="D23" s="58"/>
      <c r="E23" s="58"/>
      <c r="F23" s="58"/>
      <c r="G23" s="58"/>
      <c r="H23" s="59"/>
      <c r="I23" s="31"/>
      <c r="J23" s="57"/>
      <c r="K23" s="58"/>
      <c r="L23" s="58"/>
      <c r="M23" s="58"/>
      <c r="N23" s="58"/>
      <c r="O23" s="59"/>
      <c r="P23" s="31"/>
      <c r="Q23" s="57"/>
      <c r="R23" s="58"/>
      <c r="S23" s="58"/>
      <c r="T23" s="58"/>
      <c r="U23" s="58"/>
      <c r="V23" s="59"/>
      <c r="W23" s="13" t="s">
        <v>114</v>
      </c>
      <c r="X23" s="52"/>
      <c r="Y23" s="44"/>
      <c r="Z23" s="44"/>
      <c r="AA23" s="44"/>
      <c r="AB23" s="44"/>
      <c r="AC23" s="53"/>
      <c r="AD23" s="13" t="s">
        <v>114</v>
      </c>
      <c r="AE23" s="52"/>
      <c r="AF23" s="44"/>
      <c r="AG23" s="44"/>
      <c r="AH23" s="44"/>
      <c r="AI23" s="44"/>
      <c r="AJ23" s="53"/>
    </row>
    <row r="24" spans="1:110" ht="16" thickBot="1">
      <c r="A24" s="109"/>
      <c r="B24" s="11" t="s">
        <v>50</v>
      </c>
      <c r="C24" s="45">
        <f t="shared" ref="C24:H24" si="4">COUNTIF(C18:C21,"Y")</f>
        <v>0</v>
      </c>
      <c r="D24" s="46">
        <f t="shared" si="4"/>
        <v>0</v>
      </c>
      <c r="E24" s="46">
        <f t="shared" si="4"/>
        <v>0</v>
      </c>
      <c r="F24" s="46">
        <f t="shared" si="4"/>
        <v>0</v>
      </c>
      <c r="G24" s="46">
        <f t="shared" si="4"/>
        <v>0</v>
      </c>
      <c r="H24" s="46">
        <f t="shared" si="4"/>
        <v>0</v>
      </c>
      <c r="I24" s="11" t="s">
        <v>50</v>
      </c>
      <c r="J24" s="60">
        <f t="shared" ref="J24:O24" si="5">COUNTIF(J18:J21,"Y")</f>
        <v>0</v>
      </c>
      <c r="K24" s="46">
        <f t="shared" si="5"/>
        <v>0</v>
      </c>
      <c r="L24" s="46">
        <f t="shared" si="5"/>
        <v>0</v>
      </c>
      <c r="M24" s="46">
        <f t="shared" si="5"/>
        <v>0</v>
      </c>
      <c r="N24" s="46">
        <f t="shared" si="5"/>
        <v>0</v>
      </c>
      <c r="O24" s="61">
        <f t="shared" si="5"/>
        <v>0</v>
      </c>
      <c r="P24" s="11" t="s">
        <v>50</v>
      </c>
      <c r="Q24" s="60">
        <f t="shared" ref="Q24:V24" si="6">COUNTIF(Q18:Q21,"Y")</f>
        <v>0</v>
      </c>
      <c r="R24" s="46">
        <f t="shared" si="6"/>
        <v>0</v>
      </c>
      <c r="S24" s="46">
        <f t="shared" si="6"/>
        <v>0</v>
      </c>
      <c r="T24" s="46">
        <f t="shared" si="6"/>
        <v>0</v>
      </c>
      <c r="U24" s="46">
        <f t="shared" si="6"/>
        <v>0</v>
      </c>
      <c r="V24" s="61">
        <f t="shared" si="6"/>
        <v>0</v>
      </c>
      <c r="W24" s="11" t="s">
        <v>50</v>
      </c>
      <c r="X24" s="60">
        <f t="shared" ref="X24:AC24" si="7">COUNTIF(X18:X23,"Y")</f>
        <v>0</v>
      </c>
      <c r="Y24" s="46">
        <f t="shared" si="7"/>
        <v>0</v>
      </c>
      <c r="Z24" s="46">
        <f t="shared" si="7"/>
        <v>0</v>
      </c>
      <c r="AA24" s="46">
        <f t="shared" si="7"/>
        <v>0</v>
      </c>
      <c r="AB24" s="46">
        <f t="shared" si="7"/>
        <v>0</v>
      </c>
      <c r="AC24" s="61">
        <f t="shared" si="7"/>
        <v>0</v>
      </c>
      <c r="AD24" s="11" t="s">
        <v>50</v>
      </c>
      <c r="AE24" s="60">
        <f t="shared" ref="AE24:AJ24" si="8">COUNTIF(AE18:AE23,"Y")</f>
        <v>0</v>
      </c>
      <c r="AF24" s="46">
        <f t="shared" si="8"/>
        <v>0</v>
      </c>
      <c r="AG24" s="46">
        <f t="shared" si="8"/>
        <v>0</v>
      </c>
      <c r="AH24" s="46">
        <f t="shared" si="8"/>
        <v>0</v>
      </c>
      <c r="AI24" s="46">
        <f t="shared" si="8"/>
        <v>0</v>
      </c>
      <c r="AJ24" s="61">
        <f t="shared" si="8"/>
        <v>0</v>
      </c>
    </row>
    <row r="25" spans="1:110" ht="16" thickBot="1">
      <c r="A25" s="110"/>
      <c r="B25" s="11" t="s">
        <v>53</v>
      </c>
      <c r="C25" s="45"/>
      <c r="D25" s="45"/>
      <c r="E25" s="46"/>
      <c r="F25" s="46"/>
      <c r="G25" s="46"/>
      <c r="H25" s="46"/>
      <c r="I25" s="11" t="s">
        <v>53</v>
      </c>
      <c r="J25" s="45"/>
      <c r="K25" s="46"/>
      <c r="L25" s="46"/>
      <c r="M25" s="46"/>
      <c r="N25" s="46"/>
      <c r="O25" s="62"/>
      <c r="P25" s="11" t="s">
        <v>53</v>
      </c>
      <c r="Q25" s="45"/>
      <c r="R25" s="46"/>
      <c r="S25" s="46"/>
      <c r="T25" s="46"/>
      <c r="U25" s="46"/>
      <c r="V25" s="62"/>
      <c r="W25" s="11" t="s">
        <v>53</v>
      </c>
      <c r="X25" s="45"/>
      <c r="Y25" s="46"/>
      <c r="Z25" s="46"/>
      <c r="AA25" s="46"/>
      <c r="AB25" s="46"/>
      <c r="AC25" s="62"/>
      <c r="AD25" s="11" t="s">
        <v>53</v>
      </c>
      <c r="AE25" s="45"/>
      <c r="AF25" s="46"/>
      <c r="AG25" s="46"/>
      <c r="AH25" s="46"/>
      <c r="AI25" s="46"/>
      <c r="AJ25" s="62"/>
    </row>
    <row r="26" spans="1:110" s="2" customFormat="1" ht="19" customHeight="1" thickBot="1">
      <c r="A26" s="108" t="s">
        <v>115</v>
      </c>
      <c r="B26" s="37" t="s">
        <v>46</v>
      </c>
      <c r="C26" s="63"/>
      <c r="D26" s="69"/>
      <c r="E26" s="69"/>
      <c r="F26" s="69"/>
      <c r="G26" s="69"/>
      <c r="H26" s="69"/>
      <c r="I26" s="33" t="s">
        <v>46</v>
      </c>
      <c r="J26" s="64"/>
      <c r="K26" s="70"/>
      <c r="L26" s="70"/>
      <c r="M26" s="70"/>
      <c r="N26" s="70"/>
      <c r="O26" s="70"/>
      <c r="P26" s="34" t="s">
        <v>46</v>
      </c>
      <c r="Q26" s="65"/>
      <c r="R26" s="71"/>
      <c r="S26" s="71"/>
      <c r="T26" s="71"/>
      <c r="U26" s="71"/>
      <c r="V26" s="71"/>
      <c r="W26" s="32" t="s">
        <v>46</v>
      </c>
      <c r="X26" s="66"/>
      <c r="Y26" s="72"/>
      <c r="Z26" s="72"/>
      <c r="AA26" s="72"/>
      <c r="AB26" s="72"/>
      <c r="AC26" s="72"/>
      <c r="AD26" s="39" t="s">
        <v>46</v>
      </c>
      <c r="AE26" s="67"/>
      <c r="AF26" s="73"/>
      <c r="AG26" s="73"/>
      <c r="AH26" s="73"/>
      <c r="AI26" s="73"/>
      <c r="AJ26" s="73"/>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row>
    <row r="27" spans="1:110" ht="15" customHeight="1">
      <c r="A27" s="109"/>
      <c r="B27" s="12" t="s">
        <v>3</v>
      </c>
      <c r="C27" s="41"/>
      <c r="D27" s="42"/>
      <c r="E27" s="42"/>
      <c r="F27" s="42"/>
      <c r="G27" s="42"/>
      <c r="H27" s="42"/>
      <c r="I27" s="12" t="s">
        <v>116</v>
      </c>
      <c r="J27" s="49"/>
      <c r="K27" s="50"/>
      <c r="L27" s="50"/>
      <c r="M27" s="50"/>
      <c r="N27" s="50"/>
      <c r="O27" s="51"/>
      <c r="P27" s="12" t="s">
        <v>117</v>
      </c>
      <c r="Q27" s="41"/>
      <c r="R27" s="42"/>
      <c r="S27" s="42"/>
      <c r="T27" s="42"/>
      <c r="U27" s="42"/>
      <c r="V27" s="42"/>
      <c r="W27" s="12" t="s">
        <v>118</v>
      </c>
      <c r="X27" s="49"/>
      <c r="Y27" s="50"/>
      <c r="Z27" s="50"/>
      <c r="AA27" s="50"/>
      <c r="AB27" s="50"/>
      <c r="AC27" s="51"/>
      <c r="AD27" s="12" t="s">
        <v>118</v>
      </c>
      <c r="AE27" s="49"/>
      <c r="AF27" s="50"/>
      <c r="AG27" s="50"/>
      <c r="AH27" s="50"/>
      <c r="AI27" s="50"/>
      <c r="AJ27" s="51"/>
    </row>
    <row r="28" spans="1:110">
      <c r="A28" s="109"/>
      <c r="B28" s="13" t="s">
        <v>119</v>
      </c>
      <c r="C28" s="43"/>
      <c r="D28" s="44"/>
      <c r="E28" s="44"/>
      <c r="F28" s="44"/>
      <c r="G28" s="44"/>
      <c r="H28" s="44"/>
      <c r="I28" s="13" t="s">
        <v>120</v>
      </c>
      <c r="J28" s="52"/>
      <c r="K28" s="44"/>
      <c r="L28" s="44"/>
      <c r="M28" s="44"/>
      <c r="N28" s="44"/>
      <c r="O28" s="53"/>
      <c r="P28" s="13" t="s">
        <v>121</v>
      </c>
      <c r="Q28" s="43"/>
      <c r="R28" s="44"/>
      <c r="S28" s="44"/>
      <c r="T28" s="44"/>
      <c r="U28" s="44"/>
      <c r="V28" s="44"/>
      <c r="W28" s="13" t="s">
        <v>122</v>
      </c>
      <c r="X28" s="52"/>
      <c r="Y28" s="44"/>
      <c r="Z28" s="44"/>
      <c r="AA28" s="44"/>
      <c r="AB28" s="44"/>
      <c r="AC28" s="53"/>
      <c r="AD28" s="13" t="s">
        <v>122</v>
      </c>
      <c r="AE28" s="52"/>
      <c r="AF28" s="44"/>
      <c r="AG28" s="44"/>
      <c r="AH28" s="44"/>
      <c r="AI28" s="44"/>
      <c r="AJ28" s="53"/>
    </row>
    <row r="29" spans="1:110">
      <c r="A29" s="109"/>
      <c r="B29" s="13" t="s">
        <v>2</v>
      </c>
      <c r="C29" s="43"/>
      <c r="D29" s="44"/>
      <c r="E29" s="44"/>
      <c r="F29" s="44"/>
      <c r="G29" s="44"/>
      <c r="H29" s="44"/>
      <c r="I29" s="13" t="s">
        <v>123</v>
      </c>
      <c r="J29" s="52"/>
      <c r="K29" s="44"/>
      <c r="L29" s="44"/>
      <c r="M29" s="44"/>
      <c r="N29" s="44"/>
      <c r="O29" s="53"/>
      <c r="P29" s="13" t="s">
        <v>124</v>
      </c>
      <c r="Q29" s="43"/>
      <c r="R29" s="44"/>
      <c r="S29" s="44"/>
      <c r="T29" s="44"/>
      <c r="U29" s="44"/>
      <c r="V29" s="44"/>
      <c r="W29" s="13" t="s">
        <v>125</v>
      </c>
      <c r="X29" s="52"/>
      <c r="Y29" s="44"/>
      <c r="Z29" s="44"/>
      <c r="AA29" s="44"/>
      <c r="AB29" s="44"/>
      <c r="AC29" s="53"/>
      <c r="AD29" s="13" t="s">
        <v>125</v>
      </c>
      <c r="AE29" s="52"/>
      <c r="AF29" s="44"/>
      <c r="AG29" s="44"/>
      <c r="AH29" s="44"/>
      <c r="AI29" s="44"/>
      <c r="AJ29" s="53"/>
    </row>
    <row r="30" spans="1:110">
      <c r="A30" s="109"/>
      <c r="B30" s="13" t="s">
        <v>126</v>
      </c>
      <c r="C30" s="43"/>
      <c r="D30" s="44"/>
      <c r="E30" s="44"/>
      <c r="F30" s="44"/>
      <c r="G30" s="44"/>
      <c r="H30" s="44"/>
      <c r="I30" s="13" t="s">
        <v>127</v>
      </c>
      <c r="J30" s="52"/>
      <c r="K30" s="44"/>
      <c r="L30" s="44"/>
      <c r="M30" s="44"/>
      <c r="N30" s="44"/>
      <c r="O30" s="53"/>
      <c r="P30" s="13" t="s">
        <v>128</v>
      </c>
      <c r="Q30" s="43"/>
      <c r="R30" s="44"/>
      <c r="S30" s="44"/>
      <c r="T30" s="44"/>
      <c r="U30" s="44"/>
      <c r="V30" s="44"/>
      <c r="W30" s="13" t="s">
        <v>129</v>
      </c>
      <c r="X30" s="52"/>
      <c r="Y30" s="44"/>
      <c r="Z30" s="44"/>
      <c r="AA30" s="44"/>
      <c r="AB30" s="44"/>
      <c r="AC30" s="53"/>
      <c r="AD30" s="13" t="s">
        <v>129</v>
      </c>
      <c r="AE30" s="52"/>
      <c r="AF30" s="44"/>
      <c r="AG30" s="44"/>
      <c r="AH30" s="44"/>
      <c r="AI30" s="44"/>
      <c r="AJ30" s="53"/>
    </row>
    <row r="31" spans="1:110">
      <c r="A31" s="109"/>
      <c r="B31" s="13" t="s">
        <v>130</v>
      </c>
      <c r="C31" s="43"/>
      <c r="D31" s="44"/>
      <c r="E31" s="44"/>
      <c r="F31" s="44"/>
      <c r="G31" s="44"/>
      <c r="H31" s="44"/>
      <c r="I31" s="13" t="s">
        <v>131</v>
      </c>
      <c r="J31" s="43"/>
      <c r="K31" s="44"/>
      <c r="L31" s="44"/>
      <c r="M31" s="44"/>
      <c r="N31" s="44"/>
      <c r="O31" s="44"/>
      <c r="P31" s="13" t="s">
        <v>132</v>
      </c>
      <c r="Q31" s="43"/>
      <c r="R31" s="44"/>
      <c r="S31" s="44"/>
      <c r="T31" s="44"/>
      <c r="U31" s="44"/>
      <c r="V31" s="44"/>
      <c r="W31" s="13" t="s">
        <v>133</v>
      </c>
      <c r="X31" s="52"/>
      <c r="Y31" s="44"/>
      <c r="Z31" s="44"/>
      <c r="AA31" s="44"/>
      <c r="AB31" s="44"/>
      <c r="AC31" s="53"/>
      <c r="AD31" s="13" t="s">
        <v>133</v>
      </c>
      <c r="AE31" s="52"/>
      <c r="AF31" s="44"/>
      <c r="AG31" s="44"/>
      <c r="AH31" s="44"/>
      <c r="AI31" s="44"/>
      <c r="AJ31" s="53"/>
    </row>
    <row r="32" spans="1:110" ht="16" thickBot="1">
      <c r="A32" s="109"/>
      <c r="B32" s="31"/>
      <c r="C32" s="57"/>
      <c r="D32" s="58"/>
      <c r="E32" s="58"/>
      <c r="F32" s="58"/>
      <c r="G32" s="58"/>
      <c r="H32" s="59"/>
      <c r="I32" s="31"/>
      <c r="J32" s="57"/>
      <c r="K32" s="58"/>
      <c r="L32" s="58"/>
      <c r="M32" s="58"/>
      <c r="N32" s="58"/>
      <c r="O32" s="59"/>
      <c r="P32" s="31"/>
      <c r="Q32" s="57"/>
      <c r="R32" s="58"/>
      <c r="S32" s="58"/>
      <c r="T32" s="58"/>
      <c r="U32" s="58"/>
      <c r="V32" s="59"/>
      <c r="W32" s="13" t="s">
        <v>134</v>
      </c>
      <c r="X32" s="52"/>
      <c r="Y32" s="44"/>
      <c r="Z32" s="44"/>
      <c r="AA32" s="44"/>
      <c r="AB32" s="44"/>
      <c r="AC32" s="53"/>
      <c r="AD32" s="13" t="s">
        <v>134</v>
      </c>
      <c r="AE32" s="52"/>
      <c r="AF32" s="44"/>
      <c r="AG32" s="44"/>
      <c r="AH32" s="44"/>
      <c r="AI32" s="44"/>
      <c r="AJ32" s="53"/>
    </row>
    <row r="33" spans="1:110" ht="16" thickBot="1">
      <c r="A33" s="109"/>
      <c r="B33" s="11" t="s">
        <v>50</v>
      </c>
      <c r="C33" s="45">
        <f>COUNTIF(C27:C31,"Y")</f>
        <v>0</v>
      </c>
      <c r="D33" s="46">
        <f>COUNTIF(D27:D31,"Y")</f>
        <v>0</v>
      </c>
      <c r="E33" s="46">
        <f t="shared" ref="E33:G33" si="9">COUNTIF(E27:E31,"Y")</f>
        <v>0</v>
      </c>
      <c r="F33" s="46">
        <f t="shared" si="9"/>
        <v>0</v>
      </c>
      <c r="G33" s="46">
        <f t="shared" si="9"/>
        <v>0</v>
      </c>
      <c r="H33" s="46">
        <f>COUNTIF(H27:H31,"Y")</f>
        <v>0</v>
      </c>
      <c r="I33" s="11" t="s">
        <v>50</v>
      </c>
      <c r="J33" s="60">
        <f t="shared" ref="J33:O33" si="10">COUNTIF(J27:J31,"Y")</f>
        <v>0</v>
      </c>
      <c r="K33" s="46">
        <f t="shared" si="10"/>
        <v>0</v>
      </c>
      <c r="L33" s="46">
        <f t="shared" si="10"/>
        <v>0</v>
      </c>
      <c r="M33" s="46">
        <f t="shared" si="10"/>
        <v>0</v>
      </c>
      <c r="N33" s="46">
        <f t="shared" si="10"/>
        <v>0</v>
      </c>
      <c r="O33" s="61">
        <f t="shared" si="10"/>
        <v>0</v>
      </c>
      <c r="P33" s="11" t="s">
        <v>50</v>
      </c>
      <c r="Q33" s="60">
        <f t="shared" ref="Q33:V33" si="11">COUNTIF(Q27:Q31,"Y")</f>
        <v>0</v>
      </c>
      <c r="R33" s="46">
        <f t="shared" si="11"/>
        <v>0</v>
      </c>
      <c r="S33" s="46">
        <f t="shared" si="11"/>
        <v>0</v>
      </c>
      <c r="T33" s="46">
        <f t="shared" si="11"/>
        <v>0</v>
      </c>
      <c r="U33" s="46">
        <f t="shared" si="11"/>
        <v>0</v>
      </c>
      <c r="V33" s="61">
        <f t="shared" si="11"/>
        <v>0</v>
      </c>
      <c r="W33" s="11" t="s">
        <v>50</v>
      </c>
      <c r="X33" s="60">
        <f t="shared" ref="X33:AC33" si="12">COUNTIF(X27:X32,"Y")</f>
        <v>0</v>
      </c>
      <c r="Y33" s="46">
        <f t="shared" si="12"/>
        <v>0</v>
      </c>
      <c r="Z33" s="46">
        <f t="shared" si="12"/>
        <v>0</v>
      </c>
      <c r="AA33" s="46">
        <f t="shared" si="12"/>
        <v>0</v>
      </c>
      <c r="AB33" s="46">
        <f t="shared" si="12"/>
        <v>0</v>
      </c>
      <c r="AC33" s="61">
        <f t="shared" si="12"/>
        <v>0</v>
      </c>
      <c r="AD33" s="11" t="s">
        <v>50</v>
      </c>
      <c r="AE33" s="60">
        <f t="shared" ref="AE33:AJ33" si="13">COUNTIF(AE27:AE32,"Y")</f>
        <v>0</v>
      </c>
      <c r="AF33" s="46">
        <f t="shared" si="13"/>
        <v>0</v>
      </c>
      <c r="AG33" s="46">
        <f t="shared" si="13"/>
        <v>0</v>
      </c>
      <c r="AH33" s="46">
        <f t="shared" si="13"/>
        <v>0</v>
      </c>
      <c r="AI33" s="46">
        <f t="shared" si="13"/>
        <v>0</v>
      </c>
      <c r="AJ33" s="61">
        <f t="shared" si="13"/>
        <v>0</v>
      </c>
    </row>
    <row r="34" spans="1:110" ht="16" thickBot="1">
      <c r="A34" s="110"/>
      <c r="B34" s="11" t="s">
        <v>53</v>
      </c>
      <c r="C34" s="45"/>
      <c r="D34" s="46"/>
      <c r="E34" s="46"/>
      <c r="F34" s="46"/>
      <c r="G34" s="46"/>
      <c r="H34" s="46"/>
      <c r="I34" s="11" t="s">
        <v>53</v>
      </c>
      <c r="J34" s="45"/>
      <c r="K34" s="46"/>
      <c r="L34" s="46"/>
      <c r="M34" s="46"/>
      <c r="N34" s="46"/>
      <c r="O34" s="62"/>
      <c r="P34" s="11" t="s">
        <v>53</v>
      </c>
      <c r="Q34" s="45"/>
      <c r="R34" s="46"/>
      <c r="S34" s="46"/>
      <c r="T34" s="46"/>
      <c r="U34" s="46"/>
      <c r="V34" s="62"/>
      <c r="W34" s="11" t="s">
        <v>53</v>
      </c>
      <c r="X34" s="45"/>
      <c r="Y34" s="46"/>
      <c r="Z34" s="46"/>
      <c r="AA34" s="46"/>
      <c r="AB34" s="46"/>
      <c r="AC34" s="62"/>
      <c r="AD34" s="11" t="s">
        <v>53</v>
      </c>
      <c r="AE34" s="45"/>
      <c r="AF34" s="46"/>
      <c r="AG34" s="46"/>
      <c r="AH34" s="46"/>
      <c r="AI34" s="46"/>
      <c r="AJ34" s="62"/>
    </row>
    <row r="35" spans="1:110" ht="19" customHeight="1" thickBot="1">
      <c r="A35" s="108" t="s">
        <v>135</v>
      </c>
      <c r="B35" s="37" t="s">
        <v>46</v>
      </c>
      <c r="C35" s="63"/>
      <c r="D35" s="69"/>
      <c r="E35" s="69"/>
      <c r="F35" s="69"/>
      <c r="G35" s="69"/>
      <c r="H35" s="69"/>
      <c r="I35" s="33" t="s">
        <v>46</v>
      </c>
      <c r="J35" s="64"/>
      <c r="K35" s="70"/>
      <c r="L35" s="70"/>
      <c r="M35" s="70"/>
      <c r="N35" s="70"/>
      <c r="O35" s="70"/>
      <c r="P35" s="34" t="s">
        <v>46</v>
      </c>
      <c r="Q35" s="65"/>
      <c r="R35" s="71"/>
      <c r="S35" s="71"/>
      <c r="T35" s="71"/>
      <c r="U35" s="71"/>
      <c r="V35" s="71"/>
      <c r="W35" s="32" t="s">
        <v>46</v>
      </c>
      <c r="X35" s="66"/>
      <c r="Y35" s="72"/>
      <c r="Z35" s="72"/>
      <c r="AA35" s="72"/>
      <c r="AB35" s="72"/>
      <c r="AC35" s="72"/>
      <c r="AD35" s="39" t="s">
        <v>46</v>
      </c>
      <c r="AE35" s="67"/>
      <c r="AF35" s="73"/>
      <c r="AG35" s="73"/>
      <c r="AH35" s="73"/>
      <c r="AI35" s="73"/>
      <c r="AJ35" s="73"/>
    </row>
    <row r="36" spans="1:110" s="4" customFormat="1" ht="15" customHeight="1">
      <c r="A36" s="109"/>
      <c r="B36" s="12" t="s">
        <v>1</v>
      </c>
      <c r="C36" s="41"/>
      <c r="D36" s="42"/>
      <c r="E36" s="42"/>
      <c r="F36" s="42"/>
      <c r="G36" s="42"/>
      <c r="H36" s="42"/>
      <c r="I36" s="12" t="s">
        <v>136</v>
      </c>
      <c r="J36" s="49"/>
      <c r="K36" s="50"/>
      <c r="L36" s="50"/>
      <c r="M36" s="50"/>
      <c r="N36" s="50"/>
      <c r="O36" s="51"/>
      <c r="P36" s="12" t="s">
        <v>137</v>
      </c>
      <c r="Q36" s="41"/>
      <c r="R36" s="42"/>
      <c r="S36" s="42"/>
      <c r="T36" s="42"/>
      <c r="U36" s="42"/>
      <c r="V36" s="42"/>
      <c r="W36" s="12" t="s">
        <v>138</v>
      </c>
      <c r="X36" s="49"/>
      <c r="Y36" s="50"/>
      <c r="Z36" s="50"/>
      <c r="AA36" s="50"/>
      <c r="AB36" s="50"/>
      <c r="AC36" s="51"/>
      <c r="AD36" s="12" t="s">
        <v>138</v>
      </c>
      <c r="AE36" s="49"/>
      <c r="AF36" s="50"/>
      <c r="AG36" s="50"/>
      <c r="AH36" s="50"/>
      <c r="AI36" s="50"/>
      <c r="AJ36" s="51"/>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row>
    <row r="37" spans="1:110">
      <c r="A37" s="109"/>
      <c r="B37" s="13" t="s">
        <v>139</v>
      </c>
      <c r="C37" s="43"/>
      <c r="D37" s="44"/>
      <c r="E37" s="44"/>
      <c r="F37" s="44"/>
      <c r="G37" s="44"/>
      <c r="H37" s="44"/>
      <c r="I37" s="13" t="s">
        <v>140</v>
      </c>
      <c r="J37" s="52"/>
      <c r="K37" s="44"/>
      <c r="L37" s="44"/>
      <c r="M37" s="44"/>
      <c r="N37" s="44"/>
      <c r="O37" s="53"/>
      <c r="P37" s="13" t="s">
        <v>141</v>
      </c>
      <c r="Q37" s="43"/>
      <c r="R37" s="44"/>
      <c r="S37" s="44"/>
      <c r="T37" s="44"/>
      <c r="U37" s="44"/>
      <c r="V37" s="44"/>
      <c r="W37" s="13" t="s">
        <v>142</v>
      </c>
      <c r="X37" s="52"/>
      <c r="Y37" s="44"/>
      <c r="Z37" s="44"/>
      <c r="AA37" s="44"/>
      <c r="AB37" s="44"/>
      <c r="AC37" s="53"/>
      <c r="AD37" s="13" t="s">
        <v>142</v>
      </c>
      <c r="AE37" s="52"/>
      <c r="AF37" s="44"/>
      <c r="AG37" s="44"/>
      <c r="AH37" s="44"/>
      <c r="AI37" s="44"/>
      <c r="AJ37" s="53"/>
    </row>
    <row r="38" spans="1:110">
      <c r="A38" s="109"/>
      <c r="B38" s="13" t="s">
        <v>143</v>
      </c>
      <c r="C38" s="43"/>
      <c r="D38" s="44"/>
      <c r="E38" s="44"/>
      <c r="F38" s="44"/>
      <c r="G38" s="44"/>
      <c r="H38" s="44"/>
      <c r="I38" s="13" t="s">
        <v>144</v>
      </c>
      <c r="J38" s="52"/>
      <c r="K38" s="44"/>
      <c r="L38" s="44"/>
      <c r="M38" s="44"/>
      <c r="N38" s="44"/>
      <c r="O38" s="53"/>
      <c r="P38" s="13" t="s">
        <v>145</v>
      </c>
      <c r="Q38" s="43"/>
      <c r="R38" s="44"/>
      <c r="S38" s="44"/>
      <c r="T38" s="44"/>
      <c r="U38" s="44"/>
      <c r="V38" s="44"/>
      <c r="W38" s="13" t="s">
        <v>146</v>
      </c>
      <c r="X38" s="52"/>
      <c r="Y38" s="44"/>
      <c r="Z38" s="44"/>
      <c r="AA38" s="44"/>
      <c r="AB38" s="44"/>
      <c r="AC38" s="53"/>
      <c r="AD38" s="13" t="s">
        <v>146</v>
      </c>
      <c r="AE38" s="52"/>
      <c r="AF38" s="44"/>
      <c r="AG38" s="44"/>
      <c r="AH38" s="44"/>
      <c r="AI38" s="44"/>
      <c r="AJ38" s="53"/>
    </row>
    <row r="39" spans="1:110">
      <c r="A39" s="109"/>
      <c r="B39" s="13" t="s">
        <v>147</v>
      </c>
      <c r="C39" s="43"/>
      <c r="D39" s="44"/>
      <c r="E39" s="44"/>
      <c r="F39" s="44"/>
      <c r="G39" s="44"/>
      <c r="H39" s="44"/>
      <c r="I39" s="13" t="s">
        <v>148</v>
      </c>
      <c r="J39" s="52"/>
      <c r="K39" s="44"/>
      <c r="L39" s="44"/>
      <c r="M39" s="44"/>
      <c r="N39" s="44"/>
      <c r="O39" s="53"/>
      <c r="P39" s="13" t="s">
        <v>149</v>
      </c>
      <c r="Q39" s="43"/>
      <c r="R39" s="44"/>
      <c r="S39" s="44"/>
      <c r="T39" s="44"/>
      <c r="U39" s="44"/>
      <c r="V39" s="44"/>
      <c r="W39" s="13" t="s">
        <v>150</v>
      </c>
      <c r="X39" s="52"/>
      <c r="Y39" s="44"/>
      <c r="Z39" s="44"/>
      <c r="AA39" s="44"/>
      <c r="AB39" s="44"/>
      <c r="AC39" s="53"/>
      <c r="AD39" s="13" t="s">
        <v>150</v>
      </c>
      <c r="AE39" s="52"/>
      <c r="AF39" s="44"/>
      <c r="AG39" s="44"/>
      <c r="AH39" s="44"/>
      <c r="AI39" s="44"/>
      <c r="AJ39" s="53"/>
    </row>
    <row r="40" spans="1:110">
      <c r="A40" s="109"/>
      <c r="B40" s="38"/>
      <c r="C40" s="47"/>
      <c r="D40" s="48"/>
      <c r="E40" s="48"/>
      <c r="F40" s="48"/>
      <c r="G40" s="48"/>
      <c r="H40" s="48"/>
      <c r="I40" s="30"/>
      <c r="J40" s="54"/>
      <c r="K40" s="55"/>
      <c r="L40" s="55"/>
      <c r="M40" s="55"/>
      <c r="N40" s="55"/>
      <c r="O40" s="56"/>
      <c r="P40" s="30"/>
      <c r="Q40" s="54"/>
      <c r="R40" s="55"/>
      <c r="S40" s="55"/>
      <c r="T40" s="55"/>
      <c r="U40" s="55"/>
      <c r="V40" s="56"/>
      <c r="W40" s="13" t="s">
        <v>151</v>
      </c>
      <c r="X40" s="52"/>
      <c r="Y40" s="44"/>
      <c r="Z40" s="44"/>
      <c r="AA40" s="44"/>
      <c r="AB40" s="44"/>
      <c r="AC40" s="53"/>
      <c r="AD40" s="13" t="s">
        <v>151</v>
      </c>
      <c r="AE40" s="52"/>
      <c r="AF40" s="44"/>
      <c r="AG40" s="44"/>
      <c r="AH40" s="44"/>
      <c r="AI40" s="44"/>
      <c r="AJ40" s="53"/>
    </row>
    <row r="41" spans="1:110" ht="16" thickBot="1">
      <c r="A41" s="109"/>
      <c r="B41" s="38"/>
      <c r="C41" s="47"/>
      <c r="D41" s="48"/>
      <c r="E41" s="48"/>
      <c r="F41" s="48"/>
      <c r="G41" s="48"/>
      <c r="H41" s="48"/>
      <c r="I41" s="31"/>
      <c r="J41" s="57"/>
      <c r="K41" s="58"/>
      <c r="L41" s="58"/>
      <c r="M41" s="58"/>
      <c r="N41" s="58"/>
      <c r="O41" s="59"/>
      <c r="P41" s="31"/>
      <c r="Q41" s="57"/>
      <c r="R41" s="58"/>
      <c r="S41" s="58"/>
      <c r="T41" s="58"/>
      <c r="U41" s="58"/>
      <c r="V41" s="59"/>
      <c r="W41" s="13" t="s">
        <v>152</v>
      </c>
      <c r="X41" s="52"/>
      <c r="Y41" s="44"/>
      <c r="Z41" s="44"/>
      <c r="AA41" s="44"/>
      <c r="AB41" s="44"/>
      <c r="AC41" s="53"/>
      <c r="AD41" s="13" t="s">
        <v>152</v>
      </c>
      <c r="AE41" s="52"/>
      <c r="AF41" s="44"/>
      <c r="AG41" s="44"/>
      <c r="AH41" s="44"/>
      <c r="AI41" s="44"/>
      <c r="AJ41" s="53"/>
    </row>
    <row r="42" spans="1:110" ht="15" customHeight="1" thickBot="1">
      <c r="A42" s="109"/>
      <c r="B42" s="11" t="s">
        <v>50</v>
      </c>
      <c r="C42" s="45">
        <f>COUNTIF(C36:C39,"Y")</f>
        <v>0</v>
      </c>
      <c r="D42" s="46">
        <f t="shared" ref="D42:H42" si="14">COUNTIF(D36:D39,"Y")</f>
        <v>0</v>
      </c>
      <c r="E42" s="46">
        <f t="shared" si="14"/>
        <v>0</v>
      </c>
      <c r="F42" s="46">
        <f t="shared" si="14"/>
        <v>0</v>
      </c>
      <c r="G42" s="46">
        <f t="shared" si="14"/>
        <v>0</v>
      </c>
      <c r="H42" s="46">
        <f t="shared" si="14"/>
        <v>0</v>
      </c>
      <c r="I42" s="11" t="s">
        <v>50</v>
      </c>
      <c r="J42" s="60">
        <f>COUNTIF(J36:J39,"Y")</f>
        <v>0</v>
      </c>
      <c r="K42" s="46">
        <f t="shared" ref="K42:O42" si="15">COUNTIF(K36:K39,"Y")</f>
        <v>0</v>
      </c>
      <c r="L42" s="46">
        <f t="shared" si="15"/>
        <v>0</v>
      </c>
      <c r="M42" s="46">
        <f t="shared" si="15"/>
        <v>0</v>
      </c>
      <c r="N42" s="46">
        <f t="shared" si="15"/>
        <v>0</v>
      </c>
      <c r="O42" s="61">
        <f t="shared" si="15"/>
        <v>0</v>
      </c>
      <c r="P42" s="11" t="s">
        <v>50</v>
      </c>
      <c r="Q42" s="60">
        <f>COUNTIF(Q36:Q39,"Y")</f>
        <v>0</v>
      </c>
      <c r="R42" s="46">
        <f t="shared" ref="R42:V42" si="16">COUNTIF(R36:R39,"Y")</f>
        <v>0</v>
      </c>
      <c r="S42" s="46">
        <f t="shared" si="16"/>
        <v>0</v>
      </c>
      <c r="T42" s="46">
        <f t="shared" si="16"/>
        <v>0</v>
      </c>
      <c r="U42" s="46">
        <f t="shared" si="16"/>
        <v>0</v>
      </c>
      <c r="V42" s="61">
        <f t="shared" si="16"/>
        <v>0</v>
      </c>
      <c r="W42" s="11" t="s">
        <v>50</v>
      </c>
      <c r="X42" s="60">
        <f>COUNTIF(X36:X41,"Y")</f>
        <v>0</v>
      </c>
      <c r="Y42" s="46">
        <f t="shared" ref="Y42:AC42" si="17">COUNTIF(Y36:Y41,"Y")</f>
        <v>0</v>
      </c>
      <c r="Z42" s="46">
        <f t="shared" si="17"/>
        <v>0</v>
      </c>
      <c r="AA42" s="46">
        <f t="shared" si="17"/>
        <v>0</v>
      </c>
      <c r="AB42" s="46">
        <f t="shared" si="17"/>
        <v>0</v>
      </c>
      <c r="AC42" s="61">
        <f t="shared" si="17"/>
        <v>0</v>
      </c>
      <c r="AD42" s="11" t="s">
        <v>50</v>
      </c>
      <c r="AE42" s="60">
        <f>COUNTIF(AE36:AE41,"Y")</f>
        <v>0</v>
      </c>
      <c r="AF42" s="46">
        <f t="shared" ref="AF42:AJ42" si="18">COUNTIF(AF36:AF41,"Y")</f>
        <v>0</v>
      </c>
      <c r="AG42" s="46">
        <f t="shared" si="18"/>
        <v>0</v>
      </c>
      <c r="AH42" s="46">
        <f t="shared" si="18"/>
        <v>0</v>
      </c>
      <c r="AI42" s="46">
        <f t="shared" si="18"/>
        <v>0</v>
      </c>
      <c r="AJ42" s="61">
        <f t="shared" si="18"/>
        <v>0</v>
      </c>
    </row>
    <row r="43" spans="1:110" ht="16" thickBot="1">
      <c r="A43" s="110"/>
      <c r="B43" s="11" t="s">
        <v>53</v>
      </c>
      <c r="C43" s="45"/>
      <c r="D43" s="46"/>
      <c r="E43" s="46"/>
      <c r="F43" s="46"/>
      <c r="G43" s="46"/>
      <c r="H43" s="46"/>
      <c r="I43" s="11" t="s">
        <v>53</v>
      </c>
      <c r="J43" s="45"/>
      <c r="K43" s="46"/>
      <c r="L43" s="46"/>
      <c r="M43" s="46"/>
      <c r="N43" s="46"/>
      <c r="O43" s="62"/>
      <c r="P43" s="11" t="s">
        <v>53</v>
      </c>
      <c r="Q43" s="45"/>
      <c r="R43" s="46"/>
      <c r="S43" s="46"/>
      <c r="T43" s="46"/>
      <c r="U43" s="46"/>
      <c r="V43" s="62"/>
      <c r="W43" s="11" t="s">
        <v>53</v>
      </c>
      <c r="X43" s="45"/>
      <c r="Y43" s="46"/>
      <c r="Z43" s="46"/>
      <c r="AA43" s="46"/>
      <c r="AB43" s="46"/>
      <c r="AC43" s="62"/>
      <c r="AD43" s="11" t="s">
        <v>53</v>
      </c>
      <c r="AE43" s="45"/>
      <c r="AF43" s="46"/>
      <c r="AG43" s="46"/>
      <c r="AH43" s="46"/>
      <c r="AI43" s="46"/>
      <c r="AJ43" s="62"/>
    </row>
    <row r="44" spans="1:110" s="4" customFormat="1" ht="19" customHeight="1" thickBot="1">
      <c r="A44" s="108" t="s">
        <v>153</v>
      </c>
      <c r="B44" s="37" t="s">
        <v>46</v>
      </c>
      <c r="C44" s="63"/>
      <c r="D44" s="69"/>
      <c r="E44" s="69"/>
      <c r="F44" s="69"/>
      <c r="G44" s="69"/>
      <c r="H44" s="69"/>
      <c r="I44" s="33" t="s">
        <v>46</v>
      </c>
      <c r="J44" s="64"/>
      <c r="K44" s="70"/>
      <c r="L44" s="70"/>
      <c r="M44" s="70"/>
      <c r="N44" s="70"/>
      <c r="O44" s="70"/>
      <c r="P44" s="34" t="s">
        <v>46</v>
      </c>
      <c r="Q44" s="65"/>
      <c r="R44" s="71"/>
      <c r="S44" s="71"/>
      <c r="T44" s="71"/>
      <c r="U44" s="71"/>
      <c r="V44" s="71"/>
      <c r="W44" s="32" t="s">
        <v>46</v>
      </c>
      <c r="X44" s="66"/>
      <c r="Y44" s="72"/>
      <c r="Z44" s="72"/>
      <c r="AA44" s="72"/>
      <c r="AB44" s="72"/>
      <c r="AC44" s="72"/>
      <c r="AD44" s="39" t="s">
        <v>46</v>
      </c>
      <c r="AE44" s="67"/>
      <c r="AF44" s="73"/>
      <c r="AG44" s="73"/>
      <c r="AH44" s="73"/>
      <c r="AI44" s="73"/>
      <c r="AJ44" s="73"/>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row>
    <row r="45" spans="1:110" s="7" customFormat="1" ht="15" customHeight="1">
      <c r="A45" s="109"/>
      <c r="B45" s="12" t="s">
        <v>0</v>
      </c>
      <c r="C45" s="41"/>
      <c r="D45" s="42"/>
      <c r="E45" s="42"/>
      <c r="F45" s="42"/>
      <c r="G45" s="42"/>
      <c r="H45" s="42"/>
      <c r="I45" s="12" t="s">
        <v>154</v>
      </c>
      <c r="J45" s="49"/>
      <c r="K45" s="50"/>
      <c r="L45" s="50"/>
      <c r="M45" s="50"/>
      <c r="N45" s="50"/>
      <c r="O45" s="51"/>
      <c r="P45" s="12" t="s">
        <v>155</v>
      </c>
      <c r="Q45" s="41"/>
      <c r="R45" s="42"/>
      <c r="S45" s="42"/>
      <c r="T45" s="42"/>
      <c r="U45" s="42"/>
      <c r="V45" s="42"/>
      <c r="W45" s="12" t="s">
        <v>156</v>
      </c>
      <c r="X45" s="49"/>
      <c r="Y45" s="50"/>
      <c r="Z45" s="50"/>
      <c r="AA45" s="50"/>
      <c r="AB45" s="50"/>
      <c r="AC45" s="51"/>
      <c r="AD45" s="12" t="s">
        <v>156</v>
      </c>
      <c r="AE45" s="49"/>
      <c r="AF45" s="50"/>
      <c r="AG45" s="50"/>
      <c r="AH45" s="50"/>
      <c r="AI45" s="50"/>
      <c r="AJ45" s="51"/>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row>
    <row r="46" spans="1:110">
      <c r="A46" s="109"/>
      <c r="B46" s="13" t="s">
        <v>157</v>
      </c>
      <c r="C46" s="43"/>
      <c r="D46" s="44"/>
      <c r="E46" s="44"/>
      <c r="F46" s="44"/>
      <c r="G46" s="44"/>
      <c r="H46" s="44"/>
      <c r="I46" s="13" t="s">
        <v>158</v>
      </c>
      <c r="J46" s="52"/>
      <c r="K46" s="44"/>
      <c r="L46" s="44"/>
      <c r="M46" s="44"/>
      <c r="N46" s="44"/>
      <c r="O46" s="53"/>
      <c r="P46" s="13" t="s">
        <v>159</v>
      </c>
      <c r="Q46" s="43"/>
      <c r="R46" s="44"/>
      <c r="S46" s="44"/>
      <c r="T46" s="44"/>
      <c r="U46" s="44"/>
      <c r="V46" s="44"/>
      <c r="W46" s="13" t="s">
        <v>160</v>
      </c>
      <c r="X46" s="52"/>
      <c r="Y46" s="44"/>
      <c r="Z46" s="44"/>
      <c r="AA46" s="44"/>
      <c r="AB46" s="44"/>
      <c r="AC46" s="53"/>
      <c r="AD46" s="13" t="s">
        <v>160</v>
      </c>
      <c r="AE46" s="52"/>
      <c r="AF46" s="44"/>
      <c r="AG46" s="44"/>
      <c r="AH46" s="44"/>
      <c r="AI46" s="44"/>
      <c r="AJ46" s="53"/>
    </row>
    <row r="47" spans="1:110">
      <c r="A47" s="109"/>
      <c r="B47" s="13" t="s">
        <v>161</v>
      </c>
      <c r="C47" s="43"/>
      <c r="D47" s="44"/>
      <c r="E47" s="44"/>
      <c r="F47" s="44"/>
      <c r="G47" s="44"/>
      <c r="H47" s="44"/>
      <c r="I47" s="13" t="s">
        <v>162</v>
      </c>
      <c r="J47" s="52"/>
      <c r="K47" s="44"/>
      <c r="L47" s="44"/>
      <c r="M47" s="44"/>
      <c r="N47" s="44"/>
      <c r="O47" s="53"/>
      <c r="P47" s="13" t="s">
        <v>163</v>
      </c>
      <c r="Q47" s="43"/>
      <c r="R47" s="44"/>
      <c r="S47" s="44"/>
      <c r="T47" s="44"/>
      <c r="U47" s="44"/>
      <c r="V47" s="44"/>
      <c r="W47" s="13" t="s">
        <v>164</v>
      </c>
      <c r="X47" s="52"/>
      <c r="Y47" s="44"/>
      <c r="Z47" s="44"/>
      <c r="AA47" s="44"/>
      <c r="AB47" s="44"/>
      <c r="AC47" s="53"/>
      <c r="AD47" s="13" t="s">
        <v>164</v>
      </c>
      <c r="AE47" s="52"/>
      <c r="AF47" s="44"/>
      <c r="AG47" s="44"/>
      <c r="AH47" s="44"/>
      <c r="AI47" s="44"/>
      <c r="AJ47" s="53"/>
    </row>
    <row r="48" spans="1:110">
      <c r="A48" s="109"/>
      <c r="B48" s="13" t="s">
        <v>165</v>
      </c>
      <c r="C48" s="43"/>
      <c r="D48" s="44"/>
      <c r="E48" s="44"/>
      <c r="F48" s="44"/>
      <c r="G48" s="44"/>
      <c r="H48" s="44"/>
      <c r="I48" s="13" t="s">
        <v>166</v>
      </c>
      <c r="J48" s="52"/>
      <c r="K48" s="44"/>
      <c r="L48" s="44"/>
      <c r="M48" s="44"/>
      <c r="N48" s="44"/>
      <c r="O48" s="53"/>
      <c r="P48" s="13" t="s">
        <v>167</v>
      </c>
      <c r="Q48" s="43"/>
      <c r="R48" s="44"/>
      <c r="S48" s="44"/>
      <c r="T48" s="44"/>
      <c r="U48" s="44"/>
      <c r="V48" s="44"/>
      <c r="W48" s="13" t="s">
        <v>168</v>
      </c>
      <c r="X48" s="52"/>
      <c r="Y48" s="44"/>
      <c r="Z48" s="44"/>
      <c r="AA48" s="44"/>
      <c r="AB48" s="44"/>
      <c r="AC48" s="53"/>
      <c r="AD48" s="13" t="s">
        <v>168</v>
      </c>
      <c r="AE48" s="52"/>
      <c r="AF48" s="44"/>
      <c r="AG48" s="44"/>
      <c r="AH48" s="44"/>
      <c r="AI48" s="44"/>
      <c r="AJ48" s="53"/>
    </row>
    <row r="49" spans="1:110">
      <c r="A49" s="109"/>
      <c r="B49" s="38"/>
      <c r="C49" s="47"/>
      <c r="D49" s="48"/>
      <c r="E49" s="48"/>
      <c r="F49" s="48"/>
      <c r="G49" s="48"/>
      <c r="H49" s="48"/>
      <c r="I49" s="30"/>
      <c r="J49" s="54"/>
      <c r="K49" s="55"/>
      <c r="L49" s="55"/>
      <c r="M49" s="55"/>
      <c r="N49" s="55"/>
      <c r="O49" s="56"/>
      <c r="P49" s="30"/>
      <c r="Q49" s="54"/>
      <c r="R49" s="55"/>
      <c r="S49" s="55"/>
      <c r="T49" s="55"/>
      <c r="U49" s="55"/>
      <c r="V49" s="56"/>
      <c r="W49" s="13" t="s">
        <v>169</v>
      </c>
      <c r="X49" s="52"/>
      <c r="Y49" s="44"/>
      <c r="Z49" s="44"/>
      <c r="AA49" s="44"/>
      <c r="AB49" s="44"/>
      <c r="AC49" s="53"/>
      <c r="AD49" s="13" t="s">
        <v>169</v>
      </c>
      <c r="AE49" s="52"/>
      <c r="AF49" s="44"/>
      <c r="AG49" s="44"/>
      <c r="AH49" s="44"/>
      <c r="AI49" s="44"/>
      <c r="AJ49" s="53"/>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ht="16" thickBot="1">
      <c r="A50" s="109"/>
      <c r="B50" s="38"/>
      <c r="C50" s="47"/>
      <c r="D50" s="48"/>
      <c r="E50" s="48"/>
      <c r="F50" s="48"/>
      <c r="G50" s="48"/>
      <c r="H50" s="48"/>
      <c r="I50" s="31"/>
      <c r="J50" s="57"/>
      <c r="K50" s="58"/>
      <c r="L50" s="58"/>
      <c r="M50" s="58"/>
      <c r="N50" s="58"/>
      <c r="O50" s="59"/>
      <c r="P50" s="31"/>
      <c r="Q50" s="57"/>
      <c r="R50" s="58"/>
      <c r="S50" s="58"/>
      <c r="T50" s="58"/>
      <c r="U50" s="58"/>
      <c r="V50" s="59"/>
      <c r="W50" s="13" t="s">
        <v>170</v>
      </c>
      <c r="X50" s="52"/>
      <c r="Y50" s="44"/>
      <c r="Z50" s="44"/>
      <c r="AA50" s="44"/>
      <c r="AB50" s="44"/>
      <c r="AC50" s="53"/>
      <c r="AD50" s="13" t="s">
        <v>170</v>
      </c>
      <c r="AE50" s="52"/>
      <c r="AF50" s="44"/>
      <c r="AG50" s="44"/>
      <c r="AH50" s="44"/>
      <c r="AI50" s="44"/>
      <c r="AJ50" s="53"/>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ht="15" customHeight="1" thickBot="1">
      <c r="A51" s="109"/>
      <c r="B51" s="11" t="s">
        <v>50</v>
      </c>
      <c r="C51" s="45">
        <f>COUNTIF(C45:C48,"Y")</f>
        <v>0</v>
      </c>
      <c r="D51" s="46">
        <f t="shared" ref="D51:H51" si="19">COUNTIF(D45:D48,"Y")</f>
        <v>0</v>
      </c>
      <c r="E51" s="46">
        <f t="shared" si="19"/>
        <v>0</v>
      </c>
      <c r="F51" s="46">
        <f t="shared" si="19"/>
        <v>0</v>
      </c>
      <c r="G51" s="46">
        <f t="shared" si="19"/>
        <v>0</v>
      </c>
      <c r="H51" s="46">
        <f t="shared" si="19"/>
        <v>0</v>
      </c>
      <c r="I51" s="11" t="s">
        <v>50</v>
      </c>
      <c r="J51" s="60">
        <f>COUNTIF(J45:J48,"Y")</f>
        <v>0</v>
      </c>
      <c r="K51" s="46">
        <f t="shared" ref="K51:O51" si="20">COUNTIF(K45:K48,"Y")</f>
        <v>0</v>
      </c>
      <c r="L51" s="46">
        <f t="shared" si="20"/>
        <v>0</v>
      </c>
      <c r="M51" s="46">
        <f t="shared" si="20"/>
        <v>0</v>
      </c>
      <c r="N51" s="46">
        <f t="shared" si="20"/>
        <v>0</v>
      </c>
      <c r="O51" s="61">
        <f t="shared" si="20"/>
        <v>0</v>
      </c>
      <c r="P51" s="11" t="s">
        <v>50</v>
      </c>
      <c r="Q51" s="60">
        <f>COUNTIF(Q45:Q48,"Y")</f>
        <v>0</v>
      </c>
      <c r="R51" s="46">
        <f t="shared" ref="R51:V51" si="21">COUNTIF(R45:R48,"Y")</f>
        <v>0</v>
      </c>
      <c r="S51" s="46">
        <f t="shared" si="21"/>
        <v>0</v>
      </c>
      <c r="T51" s="46">
        <f t="shared" si="21"/>
        <v>0</v>
      </c>
      <c r="U51" s="46">
        <f t="shared" si="21"/>
        <v>0</v>
      </c>
      <c r="V51" s="61">
        <f t="shared" si="21"/>
        <v>0</v>
      </c>
      <c r="W51" s="11" t="s">
        <v>50</v>
      </c>
      <c r="X51" s="60">
        <f>COUNTIF(X45:X50,"Y")</f>
        <v>0</v>
      </c>
      <c r="Y51" s="46">
        <f t="shared" ref="Y51:AC51" si="22">COUNTIF(Y45:Y50,"Y")</f>
        <v>0</v>
      </c>
      <c r="Z51" s="46">
        <f t="shared" si="22"/>
        <v>0</v>
      </c>
      <c r="AA51" s="46">
        <f t="shared" si="22"/>
        <v>0</v>
      </c>
      <c r="AB51" s="46">
        <f t="shared" si="22"/>
        <v>0</v>
      </c>
      <c r="AC51" s="61">
        <f t="shared" si="22"/>
        <v>0</v>
      </c>
      <c r="AD51" s="11" t="s">
        <v>50</v>
      </c>
      <c r="AE51" s="60">
        <f>COUNTIF(AE45:AE50,"Y")</f>
        <v>0</v>
      </c>
      <c r="AF51" s="46">
        <f t="shared" ref="AF51:AJ51" si="23">COUNTIF(AF45:AF50,"Y")</f>
        <v>0</v>
      </c>
      <c r="AG51" s="46">
        <f t="shared" si="23"/>
        <v>0</v>
      </c>
      <c r="AH51" s="46">
        <f t="shared" si="23"/>
        <v>0</v>
      </c>
      <c r="AI51" s="46">
        <f t="shared" si="23"/>
        <v>0</v>
      </c>
      <c r="AJ51" s="61">
        <f t="shared" si="23"/>
        <v>0</v>
      </c>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ht="16" thickBot="1">
      <c r="A52" s="110"/>
      <c r="B52" s="11" t="s">
        <v>53</v>
      </c>
      <c r="C52" s="45"/>
      <c r="D52" s="46"/>
      <c r="E52" s="46"/>
      <c r="F52" s="46"/>
      <c r="G52" s="46"/>
      <c r="H52" s="46"/>
      <c r="I52" s="11" t="s">
        <v>53</v>
      </c>
      <c r="J52" s="45"/>
      <c r="K52" s="46"/>
      <c r="L52" s="46"/>
      <c r="M52" s="46"/>
      <c r="N52" s="46"/>
      <c r="O52" s="62"/>
      <c r="P52" s="11" t="s">
        <v>53</v>
      </c>
      <c r="Q52" s="45"/>
      <c r="R52" s="46"/>
      <c r="S52" s="46"/>
      <c r="T52" s="46"/>
      <c r="U52" s="46"/>
      <c r="V52" s="62"/>
      <c r="W52" s="11" t="s">
        <v>53</v>
      </c>
      <c r="X52" s="45"/>
      <c r="Y52" s="46"/>
      <c r="Z52" s="46"/>
      <c r="AA52" s="46"/>
      <c r="AB52" s="46"/>
      <c r="AC52" s="62"/>
      <c r="AD52" s="11" t="s">
        <v>53</v>
      </c>
      <c r="AE52" s="45"/>
      <c r="AF52" s="46"/>
      <c r="AG52" s="46"/>
      <c r="AH52" s="46"/>
      <c r="AI52" s="46"/>
      <c r="AJ52" s="6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ht="19" customHeight="1" thickBot="1">
      <c r="A53" s="108" t="s">
        <v>171</v>
      </c>
      <c r="B53" s="37" t="s">
        <v>46</v>
      </c>
      <c r="C53" s="63"/>
      <c r="D53" s="69"/>
      <c r="E53" s="69"/>
      <c r="F53" s="69"/>
      <c r="G53" s="69"/>
      <c r="H53" s="69"/>
      <c r="I53" s="33" t="s">
        <v>46</v>
      </c>
      <c r="J53" s="64"/>
      <c r="K53" s="70"/>
      <c r="L53" s="70"/>
      <c r="M53" s="70"/>
      <c r="N53" s="70"/>
      <c r="O53" s="70"/>
      <c r="P53" s="34" t="s">
        <v>46</v>
      </c>
      <c r="Q53" s="65"/>
      <c r="R53" s="71"/>
      <c r="S53" s="71"/>
      <c r="T53" s="71"/>
      <c r="U53" s="71"/>
      <c r="V53" s="71"/>
      <c r="W53" s="32" t="s">
        <v>46</v>
      </c>
      <c r="X53" s="66"/>
      <c r="Y53" s="72"/>
      <c r="Z53" s="72"/>
      <c r="AA53" s="72"/>
      <c r="AB53" s="72"/>
      <c r="AC53" s="72"/>
      <c r="AD53" s="39" t="s">
        <v>46</v>
      </c>
      <c r="AE53" s="67"/>
      <c r="AF53" s="73"/>
      <c r="AG53" s="73"/>
      <c r="AH53" s="73"/>
      <c r="AI53" s="73"/>
      <c r="AJ53" s="73"/>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ht="15" customHeight="1">
      <c r="A54" s="109"/>
      <c r="B54" s="12" t="s">
        <v>172</v>
      </c>
      <c r="C54" s="41"/>
      <c r="D54" s="42"/>
      <c r="E54" s="42"/>
      <c r="F54" s="42"/>
      <c r="G54" s="42"/>
      <c r="H54" s="42"/>
      <c r="I54" s="12" t="s">
        <v>173</v>
      </c>
      <c r="J54" s="49"/>
      <c r="K54" s="50"/>
      <c r="L54" s="50"/>
      <c r="M54" s="50"/>
      <c r="N54" s="50"/>
      <c r="O54" s="51"/>
      <c r="P54" s="12" t="s">
        <v>174</v>
      </c>
      <c r="Q54" s="41"/>
      <c r="R54" s="42"/>
      <c r="S54" s="42"/>
      <c r="T54" s="42"/>
      <c r="U54" s="42"/>
      <c r="V54" s="42"/>
      <c r="W54" s="12" t="s">
        <v>175</v>
      </c>
      <c r="X54" s="49"/>
      <c r="Y54" s="50"/>
      <c r="Z54" s="50"/>
      <c r="AA54" s="50"/>
      <c r="AB54" s="50"/>
      <c r="AC54" s="51"/>
      <c r="AD54" s="12" t="s">
        <v>175</v>
      </c>
      <c r="AE54" s="49"/>
      <c r="AF54" s="50"/>
      <c r="AG54" s="50"/>
      <c r="AH54" s="50"/>
      <c r="AI54" s="50"/>
      <c r="AJ54" s="5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 r="A55" s="109"/>
      <c r="B55" s="13" t="s">
        <v>176</v>
      </c>
      <c r="C55" s="43"/>
      <c r="D55" s="44"/>
      <c r="E55" s="44"/>
      <c r="F55" s="44"/>
      <c r="G55" s="44"/>
      <c r="H55" s="44"/>
      <c r="I55" s="13" t="s">
        <v>177</v>
      </c>
      <c r="J55" s="52"/>
      <c r="K55" s="44"/>
      <c r="L55" s="44"/>
      <c r="M55" s="44"/>
      <c r="N55" s="44"/>
      <c r="O55" s="53"/>
      <c r="P55" s="13" t="s">
        <v>178</v>
      </c>
      <c r="Q55" s="43"/>
      <c r="R55" s="44"/>
      <c r="S55" s="44"/>
      <c r="T55" s="44"/>
      <c r="U55" s="44"/>
      <c r="V55" s="44"/>
      <c r="W55" s="13" t="s">
        <v>179</v>
      </c>
      <c r="X55" s="52"/>
      <c r="Y55" s="44"/>
      <c r="Z55" s="44"/>
      <c r="AA55" s="44"/>
      <c r="AB55" s="44"/>
      <c r="AC55" s="53"/>
      <c r="AD55" s="13" t="s">
        <v>179</v>
      </c>
      <c r="AE55" s="52"/>
      <c r="AF55" s="44"/>
      <c r="AG55" s="44"/>
      <c r="AH55" s="44"/>
      <c r="AI55" s="44"/>
      <c r="AJ55" s="53"/>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 r="A56" s="109"/>
      <c r="B56" s="13" t="s">
        <v>180</v>
      </c>
      <c r="C56" s="43"/>
      <c r="D56" s="44"/>
      <c r="E56" s="44"/>
      <c r="F56" s="44"/>
      <c r="G56" s="44"/>
      <c r="H56" s="44"/>
      <c r="I56" s="13" t="s">
        <v>181</v>
      </c>
      <c r="J56" s="52"/>
      <c r="K56" s="44"/>
      <c r="L56" s="44"/>
      <c r="M56" s="44"/>
      <c r="N56" s="44"/>
      <c r="O56" s="53"/>
      <c r="P56" s="13" t="s">
        <v>182</v>
      </c>
      <c r="Q56" s="43"/>
      <c r="R56" s="44"/>
      <c r="S56" s="44"/>
      <c r="T56" s="44"/>
      <c r="U56" s="44"/>
      <c r="V56" s="44"/>
      <c r="W56" s="13" t="s">
        <v>183</v>
      </c>
      <c r="X56" s="52"/>
      <c r="Y56" s="44"/>
      <c r="Z56" s="44"/>
      <c r="AA56" s="44"/>
      <c r="AB56" s="44"/>
      <c r="AC56" s="53"/>
      <c r="AD56" s="13" t="s">
        <v>183</v>
      </c>
      <c r="AE56" s="52"/>
      <c r="AF56" s="44"/>
      <c r="AG56" s="44"/>
      <c r="AH56" s="44"/>
      <c r="AI56" s="44"/>
      <c r="AJ56" s="53"/>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 r="A57" s="109"/>
      <c r="B57" s="13" t="s">
        <v>184</v>
      </c>
      <c r="C57" s="43"/>
      <c r="D57" s="44"/>
      <c r="E57" s="44"/>
      <c r="F57" s="44"/>
      <c r="G57" s="44"/>
      <c r="H57" s="44"/>
      <c r="I57" s="13" t="s">
        <v>185</v>
      </c>
      <c r="J57" s="52"/>
      <c r="K57" s="44"/>
      <c r="L57" s="44"/>
      <c r="M57" s="44"/>
      <c r="N57" s="44"/>
      <c r="O57" s="53"/>
      <c r="P57" s="13" t="s">
        <v>186</v>
      </c>
      <c r="Q57" s="43"/>
      <c r="R57" s="44"/>
      <c r="S57" s="44"/>
      <c r="T57" s="44"/>
      <c r="U57" s="44"/>
      <c r="V57" s="44"/>
      <c r="W57" s="13" t="s">
        <v>187</v>
      </c>
      <c r="X57" s="52"/>
      <c r="Y57" s="44"/>
      <c r="Z57" s="44"/>
      <c r="AA57" s="44"/>
      <c r="AB57" s="44"/>
      <c r="AC57" s="53"/>
      <c r="AD57" s="13" t="s">
        <v>187</v>
      </c>
      <c r="AE57" s="52"/>
      <c r="AF57" s="44"/>
      <c r="AG57" s="44"/>
      <c r="AH57" s="44"/>
      <c r="AI57" s="44"/>
      <c r="AJ57" s="53"/>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 r="A58" s="109"/>
      <c r="B58" s="38"/>
      <c r="C58" s="47"/>
      <c r="D58" s="48"/>
      <c r="E58" s="48"/>
      <c r="F58" s="48"/>
      <c r="G58" s="48"/>
      <c r="H58" s="48"/>
      <c r="I58" s="30"/>
      <c r="J58" s="54"/>
      <c r="K58" s="55"/>
      <c r="L58" s="55"/>
      <c r="M58" s="55"/>
      <c r="N58" s="55"/>
      <c r="O58" s="56"/>
      <c r="P58" s="30"/>
      <c r="Q58" s="54"/>
      <c r="R58" s="55"/>
      <c r="S58" s="55"/>
      <c r="T58" s="55"/>
      <c r="U58" s="55"/>
      <c r="V58" s="56"/>
      <c r="W58" s="13" t="s">
        <v>188</v>
      </c>
      <c r="X58" s="52"/>
      <c r="Y58" s="44"/>
      <c r="Z58" s="44"/>
      <c r="AA58" s="44"/>
      <c r="AB58" s="44"/>
      <c r="AC58" s="53"/>
      <c r="AD58" s="13" t="s">
        <v>188</v>
      </c>
      <c r="AE58" s="52"/>
      <c r="AF58" s="44"/>
      <c r="AG58" s="44"/>
      <c r="AH58" s="44"/>
      <c r="AI58" s="44"/>
      <c r="AJ58" s="53"/>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ht="16" thickBot="1">
      <c r="A59" s="109"/>
      <c r="B59" s="38"/>
      <c r="C59" s="47"/>
      <c r="D59" s="48"/>
      <c r="E59" s="48"/>
      <c r="F59" s="48"/>
      <c r="G59" s="48"/>
      <c r="H59" s="48"/>
      <c r="I59" s="31"/>
      <c r="J59" s="57"/>
      <c r="K59" s="58"/>
      <c r="L59" s="58"/>
      <c r="M59" s="58"/>
      <c r="N59" s="58"/>
      <c r="O59" s="59"/>
      <c r="P59" s="31"/>
      <c r="Q59" s="57"/>
      <c r="R59" s="58"/>
      <c r="S59" s="58"/>
      <c r="T59" s="58"/>
      <c r="U59" s="58"/>
      <c r="V59" s="59"/>
      <c r="W59" s="13" t="s">
        <v>189</v>
      </c>
      <c r="X59" s="52"/>
      <c r="Y59" s="44"/>
      <c r="Z59" s="44"/>
      <c r="AA59" s="44"/>
      <c r="AB59" s="44"/>
      <c r="AC59" s="53"/>
      <c r="AD59" s="13" t="s">
        <v>189</v>
      </c>
      <c r="AE59" s="52"/>
      <c r="AF59" s="44"/>
      <c r="AG59" s="44"/>
      <c r="AH59" s="44"/>
      <c r="AI59" s="44"/>
      <c r="AJ59" s="53"/>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ht="15" customHeight="1" thickBot="1">
      <c r="A60" s="109"/>
      <c r="B60" s="11" t="s">
        <v>50</v>
      </c>
      <c r="C60" s="45">
        <f>COUNTIF(C54:C57,"Y")</f>
        <v>0</v>
      </c>
      <c r="D60" s="46">
        <f t="shared" ref="D60:H60" si="24">COUNTIF(D54:D57,"Y")</f>
        <v>0</v>
      </c>
      <c r="E60" s="46">
        <f t="shared" si="24"/>
        <v>0</v>
      </c>
      <c r="F60" s="46">
        <f t="shared" si="24"/>
        <v>0</v>
      </c>
      <c r="G60" s="46">
        <f t="shared" si="24"/>
        <v>0</v>
      </c>
      <c r="H60" s="46">
        <f t="shared" si="24"/>
        <v>0</v>
      </c>
      <c r="I60" s="11" t="s">
        <v>50</v>
      </c>
      <c r="J60" s="60">
        <f>COUNTIF(J54:J57,"Y")</f>
        <v>0</v>
      </c>
      <c r="K60" s="46">
        <f t="shared" ref="K60:O60" si="25">COUNTIF(K54:K57,"Y")</f>
        <v>0</v>
      </c>
      <c r="L60" s="46">
        <f t="shared" si="25"/>
        <v>0</v>
      </c>
      <c r="M60" s="46">
        <f t="shared" si="25"/>
        <v>0</v>
      </c>
      <c r="N60" s="46">
        <f t="shared" si="25"/>
        <v>0</v>
      </c>
      <c r="O60" s="61">
        <f t="shared" si="25"/>
        <v>0</v>
      </c>
      <c r="P60" s="11" t="s">
        <v>50</v>
      </c>
      <c r="Q60" s="60">
        <f>COUNTIF(Q54:Q57,"Y")</f>
        <v>0</v>
      </c>
      <c r="R60" s="46">
        <f t="shared" ref="R60:V60" si="26">COUNTIF(R54:R57,"Y")</f>
        <v>0</v>
      </c>
      <c r="S60" s="46">
        <f t="shared" si="26"/>
        <v>0</v>
      </c>
      <c r="T60" s="46">
        <f t="shared" si="26"/>
        <v>0</v>
      </c>
      <c r="U60" s="46">
        <f t="shared" si="26"/>
        <v>0</v>
      </c>
      <c r="V60" s="61">
        <f t="shared" si="26"/>
        <v>0</v>
      </c>
      <c r="W60" s="11" t="s">
        <v>50</v>
      </c>
      <c r="X60" s="60">
        <f>COUNTIF(X54:X59,"Y")</f>
        <v>0</v>
      </c>
      <c r="Y60" s="46">
        <f t="shared" ref="Y60:AC60" si="27">COUNTIF(Y54:Y59,"Y")</f>
        <v>0</v>
      </c>
      <c r="Z60" s="46">
        <f t="shared" si="27"/>
        <v>0</v>
      </c>
      <c r="AA60" s="46">
        <f t="shared" si="27"/>
        <v>0</v>
      </c>
      <c r="AB60" s="46">
        <f t="shared" si="27"/>
        <v>0</v>
      </c>
      <c r="AC60" s="61">
        <f t="shared" si="27"/>
        <v>0</v>
      </c>
      <c r="AD60" s="11" t="s">
        <v>50</v>
      </c>
      <c r="AE60" s="60">
        <f>COUNTIF(AE54:AE59,"Y")</f>
        <v>0</v>
      </c>
      <c r="AF60" s="46">
        <f t="shared" ref="AF60:AJ60" si="28">COUNTIF(AF54:AF59,"Y")</f>
        <v>0</v>
      </c>
      <c r="AG60" s="46">
        <f t="shared" si="28"/>
        <v>0</v>
      </c>
      <c r="AH60" s="46">
        <f t="shared" si="28"/>
        <v>0</v>
      </c>
      <c r="AI60" s="46">
        <f t="shared" si="28"/>
        <v>0</v>
      </c>
      <c r="AJ60" s="61">
        <f t="shared" si="28"/>
        <v>0</v>
      </c>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ht="16" thickBot="1">
      <c r="A61" s="110"/>
      <c r="B61" s="11" t="s">
        <v>53</v>
      </c>
      <c r="C61" s="45"/>
      <c r="D61" s="46"/>
      <c r="E61" s="46"/>
      <c r="F61" s="46"/>
      <c r="G61" s="46"/>
      <c r="H61" s="46"/>
      <c r="I61" s="11" t="s">
        <v>53</v>
      </c>
      <c r="J61" s="45"/>
      <c r="K61" s="46"/>
      <c r="L61" s="46"/>
      <c r="M61" s="46"/>
      <c r="N61" s="46"/>
      <c r="O61" s="62"/>
      <c r="P61" s="11" t="s">
        <v>53</v>
      </c>
      <c r="Q61" s="45"/>
      <c r="R61" s="46"/>
      <c r="S61" s="46"/>
      <c r="T61" s="46"/>
      <c r="U61" s="46"/>
      <c r="V61" s="62"/>
      <c r="W61" s="11" t="s">
        <v>53</v>
      </c>
      <c r="X61" s="45"/>
      <c r="Y61" s="46"/>
      <c r="Z61" s="46"/>
      <c r="AA61" s="46"/>
      <c r="AB61" s="46"/>
      <c r="AC61" s="62"/>
      <c r="AD61" s="11" t="s">
        <v>53</v>
      </c>
      <c r="AE61" s="45"/>
      <c r="AF61" s="46"/>
      <c r="AG61" s="46"/>
      <c r="AH61" s="46"/>
      <c r="AI61" s="46"/>
      <c r="AJ61" s="62"/>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1" customFormat="1"/>
    <row r="66" s="1" customFormat="1"/>
    <row r="67" s="1" customFormat="1"/>
  </sheetData>
  <mergeCells count="28">
    <mergeCell ref="A1:B1"/>
    <mergeCell ref="C1:D1"/>
    <mergeCell ref="F1:O1"/>
    <mergeCell ref="A2:B2"/>
    <mergeCell ref="C2:D2"/>
    <mergeCell ref="A26:A34"/>
    <mergeCell ref="A35:A43"/>
    <mergeCell ref="A44:A52"/>
    <mergeCell ref="A53:A61"/>
    <mergeCell ref="O3:O4"/>
    <mergeCell ref="B7:H7"/>
    <mergeCell ref="I7:O7"/>
    <mergeCell ref="A3:B3"/>
    <mergeCell ref="C3:D3"/>
    <mergeCell ref="F3:F4"/>
    <mergeCell ref="A8:A16"/>
    <mergeCell ref="A17:A25"/>
    <mergeCell ref="AD7:AJ7"/>
    <mergeCell ref="P7:V7"/>
    <mergeCell ref="W7:AC7"/>
    <mergeCell ref="G3:G4"/>
    <mergeCell ref="H3:H4"/>
    <mergeCell ref="I3:I4"/>
    <mergeCell ref="J3:J4"/>
    <mergeCell ref="K3:K4"/>
    <mergeCell ref="L3:L4"/>
    <mergeCell ref="M3:M4"/>
    <mergeCell ref="N3:N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11" t="s">
        <v>36</v>
      </c>
      <c r="B1" s="112"/>
      <c r="C1" s="124"/>
      <c r="D1" s="125"/>
      <c r="F1" s="132" t="s">
        <v>51</v>
      </c>
      <c r="G1" s="133"/>
      <c r="H1" s="133"/>
      <c r="I1" s="133"/>
      <c r="J1" s="133"/>
      <c r="K1" s="133"/>
      <c r="L1" s="133"/>
      <c r="M1" s="133"/>
      <c r="N1" s="133"/>
      <c r="O1" s="133"/>
    </row>
    <row r="2" spans="1:110" ht="16" thickBot="1">
      <c r="A2" s="130" t="s">
        <v>5</v>
      </c>
      <c r="B2" s="131"/>
      <c r="C2" s="128"/>
      <c r="D2" s="129"/>
      <c r="F2" s="75" t="s">
        <v>65</v>
      </c>
      <c r="G2" s="74"/>
      <c r="H2" s="74"/>
      <c r="I2" s="74"/>
      <c r="J2" s="74"/>
      <c r="K2" s="74"/>
      <c r="L2" s="74"/>
      <c r="M2" s="74"/>
      <c r="N2" s="74"/>
      <c r="O2" s="74"/>
    </row>
    <row r="3" spans="1:110" ht="16" customHeight="1" thickBot="1">
      <c r="A3" s="113" t="s">
        <v>52</v>
      </c>
      <c r="B3" s="114"/>
      <c r="C3" s="126"/>
      <c r="D3" s="127"/>
      <c r="F3" s="118" t="s">
        <v>47</v>
      </c>
      <c r="G3" s="120">
        <f>IF(AND(OR(C25="Y",D25="Y",E25="Y",F25="Y",G25="Y",H25="Y"),OR(C34="Y",D34="Y",E34="Y",F34="Y",G34="Y",H34="Y"),OR(C43="Y",D43="Y",E43="Y",F43="Y",G43="Y",H43="Y"),OR(C52="Y",D52="Y",E52="Y",F52="Y",G52="Y",H52="Y"),OR(C61="Y",D61="Y",E61="Y",F61="Y",G61="Y",H61="Y")),"Complete",IF(AND(OR(C25="Y",D25="Y",E25="Y",F25="Y",G25="Y",H25="Y"),OR(C34="Y",D34="Y",E34="Y",F34="Y",G34="Y",H34="Y"),OR(C43="Y",D43="Y",E43="Y",F43="Y",G43="Y",H43="Y"),OR(C52="Y",D52="Y",E52="Y",F52="Y",G52="Y",H52="Y")),12,IF(AND(OR(C25="Y",D25="Y",E25="Y",F25="Y",G25="Y",H25="Y"),OR(C34="Y",D34="Y",E34="Y",F34="Y",G34="Y",H34="Y"),OR(C43="Y",D43="Y",E43="Y",F43="Y",G43="Y",H43="Y")),11,IF(AND(OR(C25="Y",D25="Y",E25="Y",F25="Y",G25="Y",H25="Y"),OR(C34="Y",D34="Y",E34="Y",F34="Y",G34="Y",H34="Y")),10,IF(AND(OR(C25="Y",D25="Y",E25="Y",F25="Y",G25="Y",H25="Y")),9,8)))))</f>
        <v>8</v>
      </c>
      <c r="H3" s="122" t="s">
        <v>48</v>
      </c>
      <c r="I3" s="120">
        <f>IF(AND(OR(J16="Y",K16="Y",L16="Y",M16="Y",N16="Y",O16="Y"),OR(J25="Y",K25="Y",L25="Y",M25="Y",N25="Y",O25="Y"),OR(J34="Y",K34="Y",L34="Y",M34="Y",N34="Y",O34="Y"),OR(J43="Y",K43="Y",L43="Y",M43="Y",N43="Y",O43="Y"),OR(J52="Y",K52="Y",L52="Y",M52="Y",N52="Y",O52="Y"),OR(J61="Y",K61="Y",L61="Y",M61="Y",N61="Y",O61="Y")),"Complete",IF(AND(OR(J16="Y",K16="Y",L16="Y",M16="Y",N16="Y",O16="Y"),OR(J25="Y",K25="Y",L25="Y",M25="Y",N25="Y",O25="Y"),OR(J34="Y",K34="Y",L34="Y",M34="Y",N34="Y",O34="Y"),OR(J43="Y",K43="Y",L43="Y",M43="Y",N43="Y",O43="Y"),OR(J52="Y",K52="Y",L52="Y",M52="Y",N52="Y",O52="Y")),12,IF(AND(OR(J16="Y",K16="Y",L16="Y",M16="Y",N16="Y",O16="Y"),OR(J25="Y",K25="Y",L25="Y",M25="Y",N25="Y",O25="Y"),OR(J34="Y",K34="Y",L34="Y",M34="Y",N34="Y",O34="Y"),OR(J43="Y",K43="Y",L43="Y",M43="Y",N43="Y",O43="Y")),11,IF(AND(OR(J16="Y",K16="Y",L16="Y",M16="Y",N16="Y",O16="Y"),OR(J25="Y",K25="Y",L25="Y",M25="Y",N25="Y",O25="Y"),OR(J34="Y",K34="Y",L34="Y",M34="Y",N34="Y",O34="Y")),10,IF(AND(OR(J16="Y",K16="Y",L16="Y",M16="Y",N16="Y",O16="Y"),OR(J25="Y",K25="Y",L25="Y",M25="Y",N25="Y",O25="Y")),9,IF(OR(J16="Y",K16="Y",L16="Y",M16="Y",N16="Y",O16="Y"),8,7))))))</f>
        <v>7</v>
      </c>
      <c r="J3" s="148" t="s">
        <v>49</v>
      </c>
      <c r="K3" s="120">
        <f>IF(AND(OR(Q16="Y",R16="Y",S16="Y",T16="Y",U16="Y",V16="Y"),OR(Q25="Y",R25="Y",S25="Y",T25="Y",U25="Y",V25="Y"),OR(Q34="Y",R34="Y",S34="Y",T34="Y",U34="Y",V34="Y"),OR(Q43="Y",R43="Y",S43="Y",T43="Y",U43="Y",V43="Y"),OR(Q52="Y",R52="Y",S52="Y",T52="Y",U52="Y",V52="Y"),OR(Q61="Y",R61="Y",S61="Y",T61="Y",U61="Y",V61="Y")),"Complete",IF(AND(OR(Q16="Y",R16="Y",S16="Y",T16="Y",U16="Y",V16="Y"),OR(Q25="Y",R25="Y",S25="Y",T25="Y",U25="Y",V25="Y"),OR(Q34="Y",R34="Y",S34="Y",T34="Y",U34="Y",V34="Y"),OR(Q43="Y",R43="Y",S43="Y",T43="Y",U43="Y",V43="Y"),OR(Q52="Y",R52="Y",S52="Y",T52="Y",U52="Y",V52="Y")),12,IF(AND(OR(Q16="Y",R16="Y",S16="Y",T16="Y",U16="Y",V16="Y"),OR(Q25="Y",R25="Y",S25="Y",T25="Y",U25="Y",V25="Y"),OR(Q34="Y",R34="Y",S34="Y",T34="Y",U34="Y",V34="Y"),OR(Q43="Y",R43="Y",S43="Y",T43="Y",U43="Y",V43="Y")),11,IF(AND(OR(Q16="Y",R16="Y",S16="Y",T16="Y",U16="Y",V16="Y"),OR(Q25="Y",R25="Y",S25="Y",T25="Y",U25="Y",V25="Y"),OR(Q34="Y",R34="Y",S34="Y",T34="Y",U34="Y",V34="Y")),10,IF(AND(OR(Q16="Y",R16="Y",S16="Y",T16="Y",U16="Y",V16="Y"),OR(Q25="Y",R25="Y",S25="Y",T25="Y",U25="Y",V25="Y")),9,IF(OR(Q16="Y",R16="Y",S16="Y",T16="Y",U16="Y",V16="Y"),8,7))))))</f>
        <v>7</v>
      </c>
      <c r="L3" s="150" t="s">
        <v>56</v>
      </c>
      <c r="M3" s="120">
        <f>IF(AND(OR(X16="Y",Y16="Y",Z16="Y",AA16="Y",AB16="Y",AC16="Y"),OR(X25="Y",Y25="Y",Z25="Y",AA25="Y",AB25="Y",AC25="Y"),OR(X34="Y",Y34="Y",Z34="Y",AA34="Y",AB34="Y",AC34="Y"),OR(X43="Y",Y43="Y",Z43="Y",AA43="Y",AB43="Y",AC43="Y"),OR(X52="Y",Y52="Y",Z52="Y",AA52="Y",AB52="Y",AC52="Y"),OR(X61="Y",Y61="Y",Z61="Y",AA61="Y",AB61="Y",AC61="Y")),"Complete",IF(AND(OR(X16="Y",Y16="Y",Z16="Y",AA16="Y",AB16="Y",AC16="Y"),OR(X25="Y",Y25="Y",Z25="Y",AA25="Y",AB25="Y",AC25="Y"),OR(X34="Y",Y34="Y",Z34="Y",AA34="Y",AB34="Y",AC34="Y"),OR(X43="Y",Y43="Y",Z43="Y",AA43="Y",AB43="Y",AC43="Y"),OR(X52="Y",Y52="Y",Z52="Y",AA52="Y",AB52="Y",AC52="Y")),12,IF(AND(OR(X16="Y",Y16="Y",Z16="Y",AA16="Y",AB16="Y",AC16="Y"),OR(X25="Y",Y25="Y",Z25="Y",AA25="Y",AB25="Y",AC25="Y"),OR(X34="Y",Y34="Y",Z34="Y",AA34="Y",AB34="Y",AC34="Y"),OR(X43="Y",Y43="Y",Z43="Y",AA43="Y",AB43="Y",AC43="Y")),11,IF(AND(OR(X16="Y",Y16="Y",Z16="Y",AA16="Y",AB16="Y",AC16="Y"),OR(X25="Y",Y25="Y",Z25="Y",AA25="Y",AB25="Y",AC25="Y"),OR(X34="Y",Y34="Y",Z34="Y",AA34="Y",AB34="Y",AC34="Y")),10,IF(AND(OR(X16="Y",Y16="Y",Z16="Y",AA16="Y",AB16="Y",AC16="Y"),OR(X25="Y",Y25="Y",Z25="Y",AA25="Y",AB25="Y",AC25="Y")),9,IF(OR(X16="Y",Y16="Y",Z16="Y",AA16="Y",AB16="Y",AC16="Y"),8,7))))))</f>
        <v>7</v>
      </c>
      <c r="N3" s="140" t="s">
        <v>57</v>
      </c>
      <c r="O3" s="120">
        <f>IF(AND(OR(AE16="Y",AF16="Y",AG16="Y",AH16="Y",AI16="Y",AJ16="Y"),OR(AE25="Y",AF25="Y",AG25="Y",AH25="Y",AI25="Y",AJ25="Y"),OR(AE34="Y",AF34="Y",AG34="Y",AH34="Y",AI34="Y",AJ34="Y"),OR(AE43="Y",AF43="Y",AG43="Y",AH43="Y",AI43="Y",AJ43="Y"),OR(AE52="Y",AF52="Y",AG52="Y",AH52="Y",AI52="Y",AJ52="Y"),OR(AE61="Y",AF61="Y",AG61="Y",AH61="Y",AI61="Y",AJ61="Y")),"Complete",IF(AND(OR(AE16="Y",AF16="Y",AG16="Y",AH16="Y",AI16="Y",AJ16="Y"),OR(AE25="Y",AF25="Y",AG25="Y",AH25="Y",AI25="Y",AJ25="Y"),OR(AE34="Y",AF34="Y",AG34="Y",AH34="Y",AI34="Y",AJ34="Y"),OR(AE43="Y",AF43="Y",AG43="Y",AH43="Y",AI43="Y",AJ43="Y"),OR(AE52="Y",AF52="Y",AG52="Y",AH52="Y",AI52="Y",AJ52="Y")),12,IF(AND(OR(AE16="Y",AF16="Y",AG16="Y",AH16="Y",AI16="Y",AJ16="Y"),OR(AE25="Y",AF25="Y",AG25="Y",AH25="Y",AI25="Y",AJ25="Y"),OR(AE34="Y",AF34="Y",AG34="Y",AH34="Y",AI34="Y",AJ34="Y"),OR(AE43="Y",AF43="Y",AG43="Y",AH43="Y",AI43="Y",AJ43="Y")),11,IF(AND(OR(AE16="Y",AF16="Y",AG16="Y",AH16="Y",AI16="Y",AJ16="Y"),OR(AE25="Y",AF25="Y",AG25="Y",AH25="Y",AI25="Y",AJ25="Y"),OR(AE34="Y",AF34="Y",AG34="Y",AH34="Y",AI34="Y",AJ34="Y")),10,IF(AND(OR(AE16="Y",AF16="Y",AG16="Y",AH16="Y",AI16="Y",AJ16="Y"),OR(AE25="Y",AF25="Y",AG25="Y",AH25="Y",AI25="Y",AJ25="Y")),9,IF(OR(AE16="Y",AF16="Y",AG16="Y",AH16="Y",AI16="Y",AJ16="Y"),8,7))))))</f>
        <v>7</v>
      </c>
    </row>
    <row r="4" spans="1:110" ht="16" thickBot="1">
      <c r="A4" s="20" t="s">
        <v>37</v>
      </c>
      <c r="B4" s="9"/>
      <c r="C4" s="10"/>
      <c r="D4" s="10"/>
      <c r="F4" s="119"/>
      <c r="G4" s="121"/>
      <c r="H4" s="123"/>
      <c r="I4" s="121"/>
      <c r="J4" s="149"/>
      <c r="K4" s="121"/>
      <c r="L4" s="151"/>
      <c r="M4" s="121"/>
      <c r="N4" s="141"/>
      <c r="O4" s="121"/>
    </row>
    <row r="5" spans="1:110">
      <c r="E5" s="10"/>
      <c r="F5" s="10"/>
      <c r="G5" s="10"/>
      <c r="H5" s="10"/>
    </row>
    <row r="6" spans="1:110" ht="16" thickBot="1">
      <c r="A6" s="20"/>
      <c r="B6" s="9"/>
      <c r="C6" s="10"/>
      <c r="D6" s="10"/>
      <c r="E6" s="10"/>
      <c r="F6" s="10"/>
      <c r="G6" s="10"/>
      <c r="H6" s="10"/>
    </row>
    <row r="7" spans="1:110" ht="21" thickBot="1">
      <c r="B7" s="115" t="s">
        <v>47</v>
      </c>
      <c r="C7" s="116"/>
      <c r="D7" s="116"/>
      <c r="E7" s="116"/>
      <c r="F7" s="116"/>
      <c r="G7" s="116"/>
      <c r="H7" s="117"/>
      <c r="I7" s="142" t="s">
        <v>48</v>
      </c>
      <c r="J7" s="143"/>
      <c r="K7" s="143"/>
      <c r="L7" s="143"/>
      <c r="M7" s="143"/>
      <c r="N7" s="143"/>
      <c r="O7" s="144"/>
      <c r="P7" s="145" t="s">
        <v>49</v>
      </c>
      <c r="Q7" s="146"/>
      <c r="R7" s="146"/>
      <c r="S7" s="146"/>
      <c r="T7" s="146"/>
      <c r="U7" s="146"/>
      <c r="V7" s="147"/>
      <c r="W7" s="134" t="s">
        <v>55</v>
      </c>
      <c r="X7" s="135"/>
      <c r="Y7" s="135"/>
      <c r="Z7" s="135"/>
      <c r="AA7" s="135"/>
      <c r="AB7" s="135"/>
      <c r="AC7" s="136"/>
      <c r="AD7" s="137" t="s">
        <v>54</v>
      </c>
      <c r="AE7" s="138"/>
      <c r="AF7" s="138"/>
      <c r="AG7" s="138"/>
      <c r="AH7" s="138"/>
      <c r="AI7" s="138"/>
      <c r="AJ7" s="139"/>
    </row>
    <row r="8" spans="1:110" s="36" customFormat="1" ht="19" customHeight="1" thickBot="1">
      <c r="A8" s="108" t="s">
        <v>83</v>
      </c>
      <c r="B8" s="85"/>
      <c r="C8" s="86"/>
      <c r="D8" s="86"/>
      <c r="E8" s="86"/>
      <c r="F8" s="86"/>
      <c r="G8" s="86"/>
      <c r="H8" s="87"/>
      <c r="I8" s="76" t="s">
        <v>46</v>
      </c>
      <c r="J8" s="64"/>
      <c r="K8" s="70"/>
      <c r="L8" s="70"/>
      <c r="M8" s="70"/>
      <c r="N8" s="70"/>
      <c r="O8" s="70"/>
      <c r="P8" s="34" t="s">
        <v>46</v>
      </c>
      <c r="Q8" s="65"/>
      <c r="R8" s="71"/>
      <c r="S8" s="71"/>
      <c r="T8" s="71"/>
      <c r="U8" s="71"/>
      <c r="V8" s="71"/>
      <c r="W8" s="32" t="s">
        <v>46</v>
      </c>
      <c r="X8" s="66"/>
      <c r="Y8" s="72"/>
      <c r="Z8" s="72"/>
      <c r="AA8" s="72"/>
      <c r="AB8" s="72"/>
      <c r="AC8" s="72"/>
      <c r="AD8" s="39" t="s">
        <v>46</v>
      </c>
      <c r="AE8" s="67"/>
      <c r="AF8" s="73"/>
      <c r="AG8" s="73"/>
      <c r="AH8" s="73"/>
      <c r="AI8" s="73"/>
      <c r="AJ8" s="73"/>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row>
    <row r="9" spans="1:110" s="2" customFormat="1" ht="15" customHeight="1">
      <c r="A9" s="109"/>
      <c r="B9" s="88"/>
      <c r="C9" s="89"/>
      <c r="D9" s="89"/>
      <c r="E9" s="89"/>
      <c r="F9" s="89"/>
      <c r="G9" s="89"/>
      <c r="H9" s="90"/>
      <c r="I9" s="77" t="s">
        <v>84</v>
      </c>
      <c r="J9" s="49"/>
      <c r="K9" s="50"/>
      <c r="L9" s="50"/>
      <c r="M9" s="50"/>
      <c r="N9" s="50"/>
      <c r="O9" s="51"/>
      <c r="P9" s="12" t="s">
        <v>85</v>
      </c>
      <c r="Q9" s="41"/>
      <c r="R9" s="42"/>
      <c r="S9" s="42"/>
      <c r="T9" s="42"/>
      <c r="U9" s="42"/>
      <c r="V9" s="42"/>
      <c r="W9" s="12" t="s">
        <v>86</v>
      </c>
      <c r="X9" s="49"/>
      <c r="Y9" s="50"/>
      <c r="Z9" s="50"/>
      <c r="AA9" s="50"/>
      <c r="AB9" s="50"/>
      <c r="AC9" s="51"/>
      <c r="AD9" s="12" t="s">
        <v>86</v>
      </c>
      <c r="AE9" s="49"/>
      <c r="AF9" s="50"/>
      <c r="AG9" s="50"/>
      <c r="AH9" s="50"/>
      <c r="AI9" s="50"/>
      <c r="AJ9" s="51"/>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09"/>
      <c r="B10" s="88"/>
      <c r="C10" s="89"/>
      <c r="D10" s="89"/>
      <c r="E10" s="89"/>
      <c r="F10" s="89"/>
      <c r="G10" s="89"/>
      <c r="H10" s="90"/>
      <c r="I10" s="78" t="s">
        <v>87</v>
      </c>
      <c r="J10" s="52"/>
      <c r="K10" s="44"/>
      <c r="L10" s="44"/>
      <c r="M10" s="44"/>
      <c r="N10" s="44"/>
      <c r="O10" s="53"/>
      <c r="P10" s="13" t="s">
        <v>88</v>
      </c>
      <c r="Q10" s="43"/>
      <c r="R10" s="44"/>
      <c r="S10" s="44"/>
      <c r="T10" s="44"/>
      <c r="U10" s="44"/>
      <c r="V10" s="44"/>
      <c r="W10" s="13" t="s">
        <v>89</v>
      </c>
      <c r="X10" s="52"/>
      <c r="Y10" s="44"/>
      <c r="Z10" s="44"/>
      <c r="AA10" s="44"/>
      <c r="AB10" s="44"/>
      <c r="AC10" s="53"/>
      <c r="AD10" s="13" t="s">
        <v>89</v>
      </c>
      <c r="AE10" s="52"/>
      <c r="AF10" s="44"/>
      <c r="AG10" s="44"/>
      <c r="AH10" s="44"/>
      <c r="AI10" s="44"/>
      <c r="AJ10" s="53"/>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09"/>
      <c r="B11" s="88"/>
      <c r="C11" s="89"/>
      <c r="D11" s="89"/>
      <c r="E11" s="89"/>
      <c r="F11" s="89"/>
      <c r="G11" s="89"/>
      <c r="H11" s="90"/>
      <c r="I11" s="78" t="s">
        <v>90</v>
      </c>
      <c r="J11" s="52"/>
      <c r="K11" s="44"/>
      <c r="L11" s="44"/>
      <c r="M11" s="44"/>
      <c r="N11" s="44"/>
      <c r="O11" s="53"/>
      <c r="P11" s="13" t="s">
        <v>91</v>
      </c>
      <c r="Q11" s="43"/>
      <c r="R11" s="44"/>
      <c r="S11" s="44"/>
      <c r="T11" s="44"/>
      <c r="U11" s="44"/>
      <c r="V11" s="44"/>
      <c r="W11" s="13" t="s">
        <v>92</v>
      </c>
      <c r="X11" s="52"/>
      <c r="Y11" s="44"/>
      <c r="Z11" s="44"/>
      <c r="AA11" s="44"/>
      <c r="AB11" s="44"/>
      <c r="AC11" s="53"/>
      <c r="AD11" s="13" t="s">
        <v>92</v>
      </c>
      <c r="AE11" s="52"/>
      <c r="AF11" s="44"/>
      <c r="AG11" s="44"/>
      <c r="AH11" s="44"/>
      <c r="AI11" s="44"/>
      <c r="AJ11" s="53"/>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09"/>
      <c r="B12" s="88"/>
      <c r="C12" s="89"/>
      <c r="D12" s="89"/>
      <c r="E12" s="89"/>
      <c r="F12" s="89"/>
      <c r="G12" s="89"/>
      <c r="H12" s="90"/>
      <c r="I12" s="78" t="s">
        <v>93</v>
      </c>
      <c r="J12" s="52"/>
      <c r="K12" s="44"/>
      <c r="L12" s="44"/>
      <c r="M12" s="44"/>
      <c r="N12" s="44"/>
      <c r="O12" s="53"/>
      <c r="P12" s="13" t="s">
        <v>94</v>
      </c>
      <c r="Q12" s="43"/>
      <c r="R12" s="44"/>
      <c r="S12" s="44"/>
      <c r="T12" s="44"/>
      <c r="U12" s="44"/>
      <c r="V12" s="44"/>
      <c r="W12" s="13" t="s">
        <v>95</v>
      </c>
      <c r="X12" s="52"/>
      <c r="Y12" s="44"/>
      <c r="Z12" s="44"/>
      <c r="AA12" s="44"/>
      <c r="AB12" s="44"/>
      <c r="AC12" s="53"/>
      <c r="AD12" s="13" t="s">
        <v>95</v>
      </c>
      <c r="AE12" s="52"/>
      <c r="AF12" s="44"/>
      <c r="AG12" s="44"/>
      <c r="AH12" s="44"/>
      <c r="AI12" s="44"/>
      <c r="AJ12" s="53"/>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09"/>
      <c r="B13" s="88"/>
      <c r="C13" s="89"/>
      <c r="D13" s="89"/>
      <c r="E13" s="89"/>
      <c r="F13" s="89"/>
      <c r="G13" s="89"/>
      <c r="H13" s="90"/>
      <c r="I13" s="79"/>
      <c r="J13" s="54"/>
      <c r="K13" s="55"/>
      <c r="L13" s="55"/>
      <c r="M13" s="55"/>
      <c r="N13" s="55"/>
      <c r="O13" s="56"/>
      <c r="P13" s="30"/>
      <c r="Q13" s="54"/>
      <c r="R13" s="55"/>
      <c r="S13" s="55"/>
      <c r="T13" s="55"/>
      <c r="U13" s="55"/>
      <c r="V13" s="56"/>
      <c r="W13" s="13" t="s">
        <v>96</v>
      </c>
      <c r="X13" s="52"/>
      <c r="Y13" s="44"/>
      <c r="Z13" s="44"/>
      <c r="AA13" s="44"/>
      <c r="AB13" s="44"/>
      <c r="AC13" s="53"/>
      <c r="AD13" s="13" t="s">
        <v>96</v>
      </c>
      <c r="AE13" s="52"/>
      <c r="AF13" s="44"/>
      <c r="AG13" s="44"/>
      <c r="AH13" s="44"/>
      <c r="AI13" s="44"/>
      <c r="AJ13" s="53"/>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ht="16" thickBot="1">
      <c r="A14" s="109"/>
      <c r="B14" s="88"/>
      <c r="C14" s="89"/>
      <c r="D14" s="89"/>
      <c r="E14" s="89"/>
      <c r="F14" s="89"/>
      <c r="G14" s="89"/>
      <c r="H14" s="90"/>
      <c r="I14" s="80"/>
      <c r="J14" s="57"/>
      <c r="K14" s="58"/>
      <c r="L14" s="58"/>
      <c r="M14" s="58"/>
      <c r="N14" s="58"/>
      <c r="O14" s="59"/>
      <c r="P14" s="31"/>
      <c r="Q14" s="57"/>
      <c r="R14" s="58"/>
      <c r="S14" s="58"/>
      <c r="T14" s="58"/>
      <c r="U14" s="58"/>
      <c r="V14" s="59"/>
      <c r="W14" s="13" t="s">
        <v>97</v>
      </c>
      <c r="X14" s="52"/>
      <c r="Y14" s="44"/>
      <c r="Z14" s="44"/>
      <c r="AA14" s="44"/>
      <c r="AB14" s="44"/>
      <c r="AC14" s="53"/>
      <c r="AD14" s="13" t="s">
        <v>97</v>
      </c>
      <c r="AE14" s="52"/>
      <c r="AF14" s="44"/>
      <c r="AG14" s="44"/>
      <c r="AH14" s="44"/>
      <c r="AI14" s="44"/>
      <c r="AJ14" s="53"/>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5" customFormat="1" ht="16" thickBot="1">
      <c r="A15" s="109"/>
      <c r="B15" s="88"/>
      <c r="C15" s="89"/>
      <c r="D15" s="89"/>
      <c r="E15" s="89"/>
      <c r="F15" s="89"/>
      <c r="G15" s="89"/>
      <c r="H15" s="90"/>
      <c r="I15" s="81" t="s">
        <v>50</v>
      </c>
      <c r="J15" s="60">
        <f t="shared" ref="J15:O15" si="0">COUNTIF(J9:J12,"Y")</f>
        <v>0</v>
      </c>
      <c r="K15" s="46">
        <f t="shared" si="0"/>
        <v>0</v>
      </c>
      <c r="L15" s="46">
        <f t="shared" si="0"/>
        <v>0</v>
      </c>
      <c r="M15" s="46">
        <f t="shared" si="0"/>
        <v>0</v>
      </c>
      <c r="N15" s="46">
        <f t="shared" si="0"/>
        <v>0</v>
      </c>
      <c r="O15" s="61">
        <f t="shared" si="0"/>
        <v>0</v>
      </c>
      <c r="P15" s="11" t="s">
        <v>50</v>
      </c>
      <c r="Q15" s="60">
        <f t="shared" ref="Q15:V15" si="1">COUNTIF(Q9:Q12,"Y")</f>
        <v>0</v>
      </c>
      <c r="R15" s="46">
        <f t="shared" si="1"/>
        <v>0</v>
      </c>
      <c r="S15" s="46">
        <f t="shared" si="1"/>
        <v>0</v>
      </c>
      <c r="T15" s="46">
        <f t="shared" si="1"/>
        <v>0</v>
      </c>
      <c r="U15" s="46">
        <f t="shared" si="1"/>
        <v>0</v>
      </c>
      <c r="V15" s="61">
        <f t="shared" si="1"/>
        <v>0</v>
      </c>
      <c r="W15" s="11" t="s">
        <v>50</v>
      </c>
      <c r="X15" s="60">
        <f t="shared" ref="X15:AC15" si="2">COUNTIF(X9:X14,"Y")</f>
        <v>0</v>
      </c>
      <c r="Y15" s="46">
        <f t="shared" si="2"/>
        <v>0</v>
      </c>
      <c r="Z15" s="46">
        <f t="shared" si="2"/>
        <v>0</v>
      </c>
      <c r="AA15" s="46">
        <f t="shared" si="2"/>
        <v>0</v>
      </c>
      <c r="AB15" s="46">
        <f t="shared" si="2"/>
        <v>0</v>
      </c>
      <c r="AC15" s="61">
        <f t="shared" si="2"/>
        <v>0</v>
      </c>
      <c r="AD15" s="11" t="s">
        <v>50</v>
      </c>
      <c r="AE15" s="60">
        <f t="shared" ref="AE15:AJ15" si="3">COUNTIF(AE9:AE14,"Y")</f>
        <v>0</v>
      </c>
      <c r="AF15" s="46">
        <f t="shared" si="3"/>
        <v>0</v>
      </c>
      <c r="AG15" s="46">
        <f t="shared" si="3"/>
        <v>0</v>
      </c>
      <c r="AH15" s="46">
        <f t="shared" si="3"/>
        <v>0</v>
      </c>
      <c r="AI15" s="46">
        <f t="shared" si="3"/>
        <v>0</v>
      </c>
      <c r="AJ15" s="61">
        <f t="shared" si="3"/>
        <v>0</v>
      </c>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8" customFormat="1" ht="16" thickBot="1">
      <c r="A16" s="110"/>
      <c r="B16" s="91"/>
      <c r="C16" s="92"/>
      <c r="D16" s="92"/>
      <c r="E16" s="92"/>
      <c r="F16" s="92"/>
      <c r="G16" s="92"/>
      <c r="H16" s="93"/>
      <c r="I16" s="81" t="s">
        <v>53</v>
      </c>
      <c r="J16" s="45"/>
      <c r="K16" s="46"/>
      <c r="L16" s="46"/>
      <c r="M16" s="46"/>
      <c r="N16" s="46"/>
      <c r="O16" s="62"/>
      <c r="P16" s="11" t="s">
        <v>53</v>
      </c>
      <c r="Q16" s="45"/>
      <c r="R16" s="46"/>
      <c r="S16" s="46"/>
      <c r="T16" s="46"/>
      <c r="U16" s="46"/>
      <c r="V16" s="62"/>
      <c r="W16" s="11" t="s">
        <v>53</v>
      </c>
      <c r="X16" s="45"/>
      <c r="Y16" s="46"/>
      <c r="Z16" s="46"/>
      <c r="AA16" s="46"/>
      <c r="AB16" s="46"/>
      <c r="AC16" s="62"/>
      <c r="AD16" s="11" t="s">
        <v>53</v>
      </c>
      <c r="AE16" s="45"/>
      <c r="AF16" s="46"/>
      <c r="AG16" s="46"/>
      <c r="AH16" s="46"/>
      <c r="AI16" s="46"/>
      <c r="AJ16" s="62"/>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8" customFormat="1" ht="19" customHeight="1" thickBot="1">
      <c r="A17" s="108" t="s">
        <v>98</v>
      </c>
      <c r="B17" s="82" t="s">
        <v>46</v>
      </c>
      <c r="C17" s="83"/>
      <c r="D17" s="84"/>
      <c r="E17" s="84"/>
      <c r="F17" s="84"/>
      <c r="G17" s="84"/>
      <c r="H17" s="84"/>
      <c r="I17" s="33" t="s">
        <v>46</v>
      </c>
      <c r="J17" s="64"/>
      <c r="K17" s="70"/>
      <c r="L17" s="70"/>
      <c r="M17" s="70"/>
      <c r="N17" s="70"/>
      <c r="O17" s="70"/>
      <c r="P17" s="34" t="s">
        <v>46</v>
      </c>
      <c r="Q17" s="65"/>
      <c r="R17" s="71"/>
      <c r="S17" s="71"/>
      <c r="T17" s="71"/>
      <c r="U17" s="71"/>
      <c r="V17" s="71"/>
      <c r="W17" s="32" t="s">
        <v>46</v>
      </c>
      <c r="X17" s="66"/>
      <c r="Y17" s="72"/>
      <c r="Z17" s="72"/>
      <c r="AA17" s="72"/>
      <c r="AB17" s="72"/>
      <c r="AC17" s="72"/>
      <c r="AD17" s="39" t="s">
        <v>46</v>
      </c>
      <c r="AE17" s="67"/>
      <c r="AF17" s="73"/>
      <c r="AG17" s="73"/>
      <c r="AH17" s="73"/>
      <c r="AI17" s="73"/>
      <c r="AJ17" s="73"/>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ht="15" customHeight="1">
      <c r="A18" s="109"/>
      <c r="B18" s="12" t="s">
        <v>99</v>
      </c>
      <c r="C18" s="41"/>
      <c r="D18" s="42"/>
      <c r="E18" s="42"/>
      <c r="F18" s="42"/>
      <c r="G18" s="42"/>
      <c r="H18" s="42"/>
      <c r="I18" s="12" t="s">
        <v>100</v>
      </c>
      <c r="J18" s="49"/>
      <c r="K18" s="50"/>
      <c r="L18" s="50"/>
      <c r="M18" s="50"/>
      <c r="N18" s="50"/>
      <c r="O18" s="51"/>
      <c r="P18" s="12" t="s">
        <v>101</v>
      </c>
      <c r="Q18" s="41"/>
      <c r="R18" s="42"/>
      <c r="S18" s="42"/>
      <c r="T18" s="42"/>
      <c r="U18" s="42"/>
      <c r="V18" s="42"/>
      <c r="W18" s="12" t="s">
        <v>102</v>
      </c>
      <c r="X18" s="49"/>
      <c r="Y18" s="50"/>
      <c r="Z18" s="50"/>
      <c r="AA18" s="50"/>
      <c r="AB18" s="50"/>
      <c r="AC18" s="51"/>
      <c r="AD18" s="12" t="s">
        <v>102</v>
      </c>
      <c r="AE18" s="49"/>
      <c r="AF18" s="50"/>
      <c r="AG18" s="50"/>
      <c r="AH18" s="50"/>
      <c r="AI18" s="50"/>
      <c r="AJ18" s="51"/>
    </row>
    <row r="19" spans="1:110">
      <c r="A19" s="109"/>
      <c r="B19" s="13" t="s">
        <v>103</v>
      </c>
      <c r="C19" s="43"/>
      <c r="D19" s="44"/>
      <c r="E19" s="44"/>
      <c r="F19" s="44"/>
      <c r="G19" s="44"/>
      <c r="H19" s="44"/>
      <c r="I19" s="13" t="s">
        <v>104</v>
      </c>
      <c r="J19" s="52"/>
      <c r="K19" s="44"/>
      <c r="L19" s="44"/>
      <c r="M19" s="44"/>
      <c r="N19" s="44"/>
      <c r="O19" s="53"/>
      <c r="P19" s="13" t="s">
        <v>105</v>
      </c>
      <c r="Q19" s="43"/>
      <c r="R19" s="44"/>
      <c r="S19" s="44"/>
      <c r="T19" s="44"/>
      <c r="U19" s="44"/>
      <c r="V19" s="44"/>
      <c r="W19" s="13" t="s">
        <v>106</v>
      </c>
      <c r="X19" s="52"/>
      <c r="Y19" s="44"/>
      <c r="Z19" s="44"/>
      <c r="AA19" s="44"/>
      <c r="AB19" s="44"/>
      <c r="AC19" s="53"/>
      <c r="AD19" s="13" t="s">
        <v>106</v>
      </c>
      <c r="AE19" s="52"/>
      <c r="AF19" s="44"/>
      <c r="AG19" s="44"/>
      <c r="AH19" s="44"/>
      <c r="AI19" s="44"/>
      <c r="AJ19" s="53"/>
    </row>
    <row r="20" spans="1:110">
      <c r="A20" s="109"/>
      <c r="B20" s="13" t="s">
        <v>2</v>
      </c>
      <c r="C20" s="43"/>
      <c r="D20" s="44"/>
      <c r="E20" s="44"/>
      <c r="F20" s="44"/>
      <c r="G20" s="44"/>
      <c r="H20" s="44"/>
      <c r="I20" s="13" t="s">
        <v>107</v>
      </c>
      <c r="J20" s="52"/>
      <c r="K20" s="44"/>
      <c r="L20" s="44"/>
      <c r="M20" s="44"/>
      <c r="N20" s="44"/>
      <c r="O20" s="53"/>
      <c r="P20" s="13" t="s">
        <v>108</v>
      </c>
      <c r="Q20" s="43"/>
      <c r="R20" s="44"/>
      <c r="S20" s="44"/>
      <c r="T20" s="44"/>
      <c r="U20" s="44"/>
      <c r="V20" s="44"/>
      <c r="W20" s="13" t="s">
        <v>109</v>
      </c>
      <c r="X20" s="52"/>
      <c r="Y20" s="44"/>
      <c r="Z20" s="44"/>
      <c r="AA20" s="44"/>
      <c r="AB20" s="44"/>
      <c r="AC20" s="53"/>
      <c r="AD20" s="13" t="s">
        <v>109</v>
      </c>
      <c r="AE20" s="52"/>
      <c r="AF20" s="44"/>
      <c r="AG20" s="44"/>
      <c r="AH20" s="44"/>
      <c r="AI20" s="44"/>
      <c r="AJ20" s="53"/>
    </row>
    <row r="21" spans="1:110">
      <c r="A21" s="109"/>
      <c r="B21" s="13" t="s">
        <v>4</v>
      </c>
      <c r="C21" s="43"/>
      <c r="D21" s="44"/>
      <c r="E21" s="44"/>
      <c r="F21" s="44"/>
      <c r="G21" s="44"/>
      <c r="H21" s="44"/>
      <c r="I21" s="13" t="s">
        <v>110</v>
      </c>
      <c r="J21" s="52"/>
      <c r="K21" s="44"/>
      <c r="L21" s="44"/>
      <c r="M21" s="44"/>
      <c r="N21" s="44"/>
      <c r="O21" s="53"/>
      <c r="P21" s="13" t="s">
        <v>111</v>
      </c>
      <c r="Q21" s="43"/>
      <c r="R21" s="44"/>
      <c r="S21" s="44"/>
      <c r="T21" s="44"/>
      <c r="U21" s="44"/>
      <c r="V21" s="44"/>
      <c r="W21" s="13" t="s">
        <v>112</v>
      </c>
      <c r="X21" s="52"/>
      <c r="Y21" s="44"/>
      <c r="Z21" s="44"/>
      <c r="AA21" s="44"/>
      <c r="AB21" s="44"/>
      <c r="AC21" s="53"/>
      <c r="AD21" s="13" t="s">
        <v>112</v>
      </c>
      <c r="AE21" s="52"/>
      <c r="AF21" s="44"/>
      <c r="AG21" s="44"/>
      <c r="AH21" s="44"/>
      <c r="AI21" s="44"/>
      <c r="AJ21" s="53"/>
    </row>
    <row r="22" spans="1:110">
      <c r="A22" s="109"/>
      <c r="B22" s="30"/>
      <c r="C22" s="54"/>
      <c r="D22" s="55"/>
      <c r="E22" s="55"/>
      <c r="F22" s="55"/>
      <c r="G22" s="55"/>
      <c r="H22" s="56"/>
      <c r="I22" s="30"/>
      <c r="J22" s="54"/>
      <c r="K22" s="55"/>
      <c r="L22" s="55"/>
      <c r="M22" s="55"/>
      <c r="N22" s="55"/>
      <c r="O22" s="56"/>
      <c r="P22" s="30"/>
      <c r="Q22" s="54"/>
      <c r="R22" s="55"/>
      <c r="S22" s="55"/>
      <c r="T22" s="55"/>
      <c r="U22" s="55"/>
      <c r="V22" s="56"/>
      <c r="W22" s="13" t="s">
        <v>113</v>
      </c>
      <c r="X22" s="52"/>
      <c r="Y22" s="44"/>
      <c r="Z22" s="44"/>
      <c r="AA22" s="44"/>
      <c r="AB22" s="44"/>
      <c r="AC22" s="53"/>
      <c r="AD22" s="13" t="s">
        <v>113</v>
      </c>
      <c r="AE22" s="52"/>
      <c r="AF22" s="44"/>
      <c r="AG22" s="44"/>
      <c r="AH22" s="44"/>
      <c r="AI22" s="44"/>
      <c r="AJ22" s="53"/>
    </row>
    <row r="23" spans="1:110" ht="16" thickBot="1">
      <c r="A23" s="109"/>
      <c r="B23" s="31"/>
      <c r="C23" s="57"/>
      <c r="D23" s="58"/>
      <c r="E23" s="58"/>
      <c r="F23" s="58"/>
      <c r="G23" s="58"/>
      <c r="H23" s="59"/>
      <c r="I23" s="31"/>
      <c r="J23" s="57"/>
      <c r="K23" s="58"/>
      <c r="L23" s="58"/>
      <c r="M23" s="58"/>
      <c r="N23" s="58"/>
      <c r="O23" s="59"/>
      <c r="P23" s="31"/>
      <c r="Q23" s="57"/>
      <c r="R23" s="58"/>
      <c r="S23" s="58"/>
      <c r="T23" s="58"/>
      <c r="U23" s="58"/>
      <c r="V23" s="59"/>
      <c r="W23" s="13" t="s">
        <v>114</v>
      </c>
      <c r="X23" s="52"/>
      <c r="Y23" s="44"/>
      <c r="Z23" s="44"/>
      <c r="AA23" s="44"/>
      <c r="AB23" s="44"/>
      <c r="AC23" s="53"/>
      <c r="AD23" s="13" t="s">
        <v>114</v>
      </c>
      <c r="AE23" s="52"/>
      <c r="AF23" s="44"/>
      <c r="AG23" s="44"/>
      <c r="AH23" s="44"/>
      <c r="AI23" s="44"/>
      <c r="AJ23" s="53"/>
    </row>
    <row r="24" spans="1:110" ht="16" thickBot="1">
      <c r="A24" s="109"/>
      <c r="B24" s="11" t="s">
        <v>50</v>
      </c>
      <c r="C24" s="45">
        <f t="shared" ref="C24:H24" si="4">COUNTIF(C18:C21,"Y")</f>
        <v>0</v>
      </c>
      <c r="D24" s="46">
        <f t="shared" si="4"/>
        <v>0</v>
      </c>
      <c r="E24" s="46">
        <f t="shared" si="4"/>
        <v>0</v>
      </c>
      <c r="F24" s="46">
        <f t="shared" si="4"/>
        <v>0</v>
      </c>
      <c r="G24" s="46">
        <f t="shared" si="4"/>
        <v>0</v>
      </c>
      <c r="H24" s="46">
        <f t="shared" si="4"/>
        <v>0</v>
      </c>
      <c r="I24" s="11" t="s">
        <v>50</v>
      </c>
      <c r="J24" s="60">
        <f t="shared" ref="J24:O24" si="5">COUNTIF(J18:J21,"Y")</f>
        <v>0</v>
      </c>
      <c r="K24" s="46">
        <f t="shared" si="5"/>
        <v>0</v>
      </c>
      <c r="L24" s="46">
        <f t="shared" si="5"/>
        <v>0</v>
      </c>
      <c r="M24" s="46">
        <f t="shared" si="5"/>
        <v>0</v>
      </c>
      <c r="N24" s="46">
        <f t="shared" si="5"/>
        <v>0</v>
      </c>
      <c r="O24" s="61">
        <f t="shared" si="5"/>
        <v>0</v>
      </c>
      <c r="P24" s="11" t="s">
        <v>50</v>
      </c>
      <c r="Q24" s="60">
        <f t="shared" ref="Q24:V24" si="6">COUNTIF(Q18:Q21,"Y")</f>
        <v>0</v>
      </c>
      <c r="R24" s="46">
        <f t="shared" si="6"/>
        <v>0</v>
      </c>
      <c r="S24" s="46">
        <f t="shared" si="6"/>
        <v>0</v>
      </c>
      <c r="T24" s="46">
        <f t="shared" si="6"/>
        <v>0</v>
      </c>
      <c r="U24" s="46">
        <f t="shared" si="6"/>
        <v>0</v>
      </c>
      <c r="V24" s="61">
        <f t="shared" si="6"/>
        <v>0</v>
      </c>
      <c r="W24" s="11" t="s">
        <v>50</v>
      </c>
      <c r="X24" s="60">
        <f t="shared" ref="X24:AC24" si="7">COUNTIF(X18:X23,"Y")</f>
        <v>0</v>
      </c>
      <c r="Y24" s="46">
        <f t="shared" si="7"/>
        <v>0</v>
      </c>
      <c r="Z24" s="46">
        <f t="shared" si="7"/>
        <v>0</v>
      </c>
      <c r="AA24" s="46">
        <f t="shared" si="7"/>
        <v>0</v>
      </c>
      <c r="AB24" s="46">
        <f t="shared" si="7"/>
        <v>0</v>
      </c>
      <c r="AC24" s="61">
        <f t="shared" si="7"/>
        <v>0</v>
      </c>
      <c r="AD24" s="11" t="s">
        <v>50</v>
      </c>
      <c r="AE24" s="60">
        <f t="shared" ref="AE24:AJ24" si="8">COUNTIF(AE18:AE23,"Y")</f>
        <v>0</v>
      </c>
      <c r="AF24" s="46">
        <f t="shared" si="8"/>
        <v>0</v>
      </c>
      <c r="AG24" s="46">
        <f t="shared" si="8"/>
        <v>0</v>
      </c>
      <c r="AH24" s="46">
        <f t="shared" si="8"/>
        <v>0</v>
      </c>
      <c r="AI24" s="46">
        <f t="shared" si="8"/>
        <v>0</v>
      </c>
      <c r="AJ24" s="61">
        <f t="shared" si="8"/>
        <v>0</v>
      </c>
    </row>
    <row r="25" spans="1:110" ht="16" thickBot="1">
      <c r="A25" s="110"/>
      <c r="B25" s="11" t="s">
        <v>53</v>
      </c>
      <c r="C25" s="45"/>
      <c r="D25" s="45"/>
      <c r="E25" s="46"/>
      <c r="F25" s="46"/>
      <c r="G25" s="46"/>
      <c r="H25" s="46"/>
      <c r="I25" s="11" t="s">
        <v>53</v>
      </c>
      <c r="J25" s="45"/>
      <c r="K25" s="46"/>
      <c r="L25" s="46"/>
      <c r="M25" s="46"/>
      <c r="N25" s="46"/>
      <c r="O25" s="62"/>
      <c r="P25" s="11" t="s">
        <v>53</v>
      </c>
      <c r="Q25" s="45"/>
      <c r="R25" s="46"/>
      <c r="S25" s="46"/>
      <c r="T25" s="46"/>
      <c r="U25" s="46"/>
      <c r="V25" s="62"/>
      <c r="W25" s="11" t="s">
        <v>53</v>
      </c>
      <c r="X25" s="45"/>
      <c r="Y25" s="46"/>
      <c r="Z25" s="46"/>
      <c r="AA25" s="46"/>
      <c r="AB25" s="46"/>
      <c r="AC25" s="62"/>
      <c r="AD25" s="11" t="s">
        <v>53</v>
      </c>
      <c r="AE25" s="45"/>
      <c r="AF25" s="46"/>
      <c r="AG25" s="46"/>
      <c r="AH25" s="46"/>
      <c r="AI25" s="46"/>
      <c r="AJ25" s="62"/>
    </row>
    <row r="26" spans="1:110" s="2" customFormat="1" ht="19" customHeight="1" thickBot="1">
      <c r="A26" s="108" t="s">
        <v>115</v>
      </c>
      <c r="B26" s="37" t="s">
        <v>46</v>
      </c>
      <c r="C26" s="63"/>
      <c r="D26" s="69"/>
      <c r="E26" s="69"/>
      <c r="F26" s="69"/>
      <c r="G26" s="69"/>
      <c r="H26" s="69"/>
      <c r="I26" s="33" t="s">
        <v>46</v>
      </c>
      <c r="J26" s="64"/>
      <c r="K26" s="70"/>
      <c r="L26" s="70"/>
      <c r="M26" s="70"/>
      <c r="N26" s="70"/>
      <c r="O26" s="70"/>
      <c r="P26" s="34" t="s">
        <v>46</v>
      </c>
      <c r="Q26" s="65"/>
      <c r="R26" s="71"/>
      <c r="S26" s="71"/>
      <c r="T26" s="71"/>
      <c r="U26" s="71"/>
      <c r="V26" s="71"/>
      <c r="W26" s="32" t="s">
        <v>46</v>
      </c>
      <c r="X26" s="66"/>
      <c r="Y26" s="72"/>
      <c r="Z26" s="72"/>
      <c r="AA26" s="72"/>
      <c r="AB26" s="72"/>
      <c r="AC26" s="72"/>
      <c r="AD26" s="39" t="s">
        <v>46</v>
      </c>
      <c r="AE26" s="67"/>
      <c r="AF26" s="73"/>
      <c r="AG26" s="73"/>
      <c r="AH26" s="73"/>
      <c r="AI26" s="73"/>
      <c r="AJ26" s="73"/>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row>
    <row r="27" spans="1:110" ht="15" customHeight="1">
      <c r="A27" s="109"/>
      <c r="B27" s="12" t="s">
        <v>3</v>
      </c>
      <c r="C27" s="41"/>
      <c r="D27" s="42"/>
      <c r="E27" s="42"/>
      <c r="F27" s="42"/>
      <c r="G27" s="42"/>
      <c r="H27" s="42"/>
      <c r="I27" s="12" t="s">
        <v>116</v>
      </c>
      <c r="J27" s="49"/>
      <c r="K27" s="50"/>
      <c r="L27" s="50"/>
      <c r="M27" s="50"/>
      <c r="N27" s="50"/>
      <c r="O27" s="51"/>
      <c r="P27" s="12" t="s">
        <v>117</v>
      </c>
      <c r="Q27" s="41"/>
      <c r="R27" s="42"/>
      <c r="S27" s="42"/>
      <c r="T27" s="42"/>
      <c r="U27" s="42"/>
      <c r="V27" s="42"/>
      <c r="W27" s="12" t="s">
        <v>118</v>
      </c>
      <c r="X27" s="49"/>
      <c r="Y27" s="50"/>
      <c r="Z27" s="50"/>
      <c r="AA27" s="50"/>
      <c r="AB27" s="50"/>
      <c r="AC27" s="51"/>
      <c r="AD27" s="12" t="s">
        <v>118</v>
      </c>
      <c r="AE27" s="49"/>
      <c r="AF27" s="50"/>
      <c r="AG27" s="50"/>
      <c r="AH27" s="50"/>
      <c r="AI27" s="50"/>
      <c r="AJ27" s="51"/>
    </row>
    <row r="28" spans="1:110">
      <c r="A28" s="109"/>
      <c r="B28" s="13" t="s">
        <v>119</v>
      </c>
      <c r="C28" s="43"/>
      <c r="D28" s="44"/>
      <c r="E28" s="44"/>
      <c r="F28" s="44"/>
      <c r="G28" s="44"/>
      <c r="H28" s="44"/>
      <c r="I28" s="13" t="s">
        <v>120</v>
      </c>
      <c r="J28" s="52"/>
      <c r="K28" s="44"/>
      <c r="L28" s="44"/>
      <c r="M28" s="44"/>
      <c r="N28" s="44"/>
      <c r="O28" s="53"/>
      <c r="P28" s="13" t="s">
        <v>121</v>
      </c>
      <c r="Q28" s="43"/>
      <c r="R28" s="44"/>
      <c r="S28" s="44"/>
      <c r="T28" s="44"/>
      <c r="U28" s="44"/>
      <c r="V28" s="44"/>
      <c r="W28" s="13" t="s">
        <v>122</v>
      </c>
      <c r="X28" s="52"/>
      <c r="Y28" s="44"/>
      <c r="Z28" s="44"/>
      <c r="AA28" s="44"/>
      <c r="AB28" s="44"/>
      <c r="AC28" s="53"/>
      <c r="AD28" s="13" t="s">
        <v>122</v>
      </c>
      <c r="AE28" s="52"/>
      <c r="AF28" s="44"/>
      <c r="AG28" s="44"/>
      <c r="AH28" s="44"/>
      <c r="AI28" s="44"/>
      <c r="AJ28" s="53"/>
    </row>
    <row r="29" spans="1:110">
      <c r="A29" s="109"/>
      <c r="B29" s="13" t="s">
        <v>2</v>
      </c>
      <c r="C29" s="43"/>
      <c r="D29" s="44"/>
      <c r="E29" s="44"/>
      <c r="F29" s="44"/>
      <c r="G29" s="44"/>
      <c r="H29" s="44"/>
      <c r="I29" s="13" t="s">
        <v>123</v>
      </c>
      <c r="J29" s="52"/>
      <c r="K29" s="44"/>
      <c r="L29" s="44"/>
      <c r="M29" s="44"/>
      <c r="N29" s="44"/>
      <c r="O29" s="53"/>
      <c r="P29" s="13" t="s">
        <v>124</v>
      </c>
      <c r="Q29" s="43"/>
      <c r="R29" s="44"/>
      <c r="S29" s="44"/>
      <c r="T29" s="44"/>
      <c r="U29" s="44"/>
      <c r="V29" s="44"/>
      <c r="W29" s="13" t="s">
        <v>125</v>
      </c>
      <c r="X29" s="52"/>
      <c r="Y29" s="44"/>
      <c r="Z29" s="44"/>
      <c r="AA29" s="44"/>
      <c r="AB29" s="44"/>
      <c r="AC29" s="53"/>
      <c r="AD29" s="13" t="s">
        <v>125</v>
      </c>
      <c r="AE29" s="52"/>
      <c r="AF29" s="44"/>
      <c r="AG29" s="44"/>
      <c r="AH29" s="44"/>
      <c r="AI29" s="44"/>
      <c r="AJ29" s="53"/>
    </row>
    <row r="30" spans="1:110">
      <c r="A30" s="109"/>
      <c r="B30" s="13" t="s">
        <v>126</v>
      </c>
      <c r="C30" s="43"/>
      <c r="D30" s="44"/>
      <c r="E30" s="44"/>
      <c r="F30" s="44"/>
      <c r="G30" s="44"/>
      <c r="H30" s="44"/>
      <c r="I30" s="13" t="s">
        <v>127</v>
      </c>
      <c r="J30" s="52"/>
      <c r="K30" s="44"/>
      <c r="L30" s="44"/>
      <c r="M30" s="44"/>
      <c r="N30" s="44"/>
      <c r="O30" s="53"/>
      <c r="P30" s="13" t="s">
        <v>128</v>
      </c>
      <c r="Q30" s="43"/>
      <c r="R30" s="44"/>
      <c r="S30" s="44"/>
      <c r="T30" s="44"/>
      <c r="U30" s="44"/>
      <c r="V30" s="44"/>
      <c r="W30" s="13" t="s">
        <v>129</v>
      </c>
      <c r="X30" s="52"/>
      <c r="Y30" s="44"/>
      <c r="Z30" s="44"/>
      <c r="AA30" s="44"/>
      <c r="AB30" s="44"/>
      <c r="AC30" s="53"/>
      <c r="AD30" s="13" t="s">
        <v>129</v>
      </c>
      <c r="AE30" s="52"/>
      <c r="AF30" s="44"/>
      <c r="AG30" s="44"/>
      <c r="AH30" s="44"/>
      <c r="AI30" s="44"/>
      <c r="AJ30" s="53"/>
    </row>
    <row r="31" spans="1:110">
      <c r="A31" s="109"/>
      <c r="B31" s="13" t="s">
        <v>130</v>
      </c>
      <c r="C31" s="43"/>
      <c r="D31" s="44"/>
      <c r="E31" s="44"/>
      <c r="F31" s="44"/>
      <c r="G31" s="44"/>
      <c r="H31" s="44"/>
      <c r="I31" s="13" t="s">
        <v>131</v>
      </c>
      <c r="J31" s="43"/>
      <c r="K31" s="44"/>
      <c r="L31" s="44"/>
      <c r="M31" s="44"/>
      <c r="N31" s="44"/>
      <c r="O31" s="44"/>
      <c r="P31" s="13" t="s">
        <v>132</v>
      </c>
      <c r="Q31" s="43"/>
      <c r="R31" s="44"/>
      <c r="S31" s="44"/>
      <c r="T31" s="44"/>
      <c r="U31" s="44"/>
      <c r="V31" s="44"/>
      <c r="W31" s="13" t="s">
        <v>133</v>
      </c>
      <c r="X31" s="52"/>
      <c r="Y31" s="44"/>
      <c r="Z31" s="44"/>
      <c r="AA31" s="44"/>
      <c r="AB31" s="44"/>
      <c r="AC31" s="53"/>
      <c r="AD31" s="13" t="s">
        <v>133</v>
      </c>
      <c r="AE31" s="52"/>
      <c r="AF31" s="44"/>
      <c r="AG31" s="44"/>
      <c r="AH31" s="44"/>
      <c r="AI31" s="44"/>
      <c r="AJ31" s="53"/>
    </row>
    <row r="32" spans="1:110" ht="16" thickBot="1">
      <c r="A32" s="109"/>
      <c r="B32" s="31"/>
      <c r="C32" s="57"/>
      <c r="D32" s="58"/>
      <c r="E32" s="58"/>
      <c r="F32" s="58"/>
      <c r="G32" s="58"/>
      <c r="H32" s="59"/>
      <c r="I32" s="31"/>
      <c r="J32" s="57"/>
      <c r="K32" s="58"/>
      <c r="L32" s="58"/>
      <c r="M32" s="58"/>
      <c r="N32" s="58"/>
      <c r="O32" s="59"/>
      <c r="P32" s="31"/>
      <c r="Q32" s="57"/>
      <c r="R32" s="58"/>
      <c r="S32" s="58"/>
      <c r="T32" s="58"/>
      <c r="U32" s="58"/>
      <c r="V32" s="59"/>
      <c r="W32" s="13" t="s">
        <v>134</v>
      </c>
      <c r="X32" s="52"/>
      <c r="Y32" s="44"/>
      <c r="Z32" s="44"/>
      <c r="AA32" s="44"/>
      <c r="AB32" s="44"/>
      <c r="AC32" s="53"/>
      <c r="AD32" s="13" t="s">
        <v>134</v>
      </c>
      <c r="AE32" s="52"/>
      <c r="AF32" s="44"/>
      <c r="AG32" s="44"/>
      <c r="AH32" s="44"/>
      <c r="AI32" s="44"/>
      <c r="AJ32" s="53"/>
    </row>
    <row r="33" spans="1:110" ht="16" thickBot="1">
      <c r="A33" s="109"/>
      <c r="B33" s="11" t="s">
        <v>50</v>
      </c>
      <c r="C33" s="45">
        <f>COUNTIF(C27:C31,"Y")</f>
        <v>0</v>
      </c>
      <c r="D33" s="46">
        <f>COUNTIF(D27:D31,"Y")</f>
        <v>0</v>
      </c>
      <c r="E33" s="46">
        <f t="shared" ref="E33:G33" si="9">COUNTIF(E27:E31,"Y")</f>
        <v>0</v>
      </c>
      <c r="F33" s="46">
        <f t="shared" si="9"/>
        <v>0</v>
      </c>
      <c r="G33" s="46">
        <f t="shared" si="9"/>
        <v>0</v>
      </c>
      <c r="H33" s="46">
        <f>COUNTIF(H27:H31,"Y")</f>
        <v>0</v>
      </c>
      <c r="I33" s="11" t="s">
        <v>50</v>
      </c>
      <c r="J33" s="60">
        <f t="shared" ref="J33:O33" si="10">COUNTIF(J27:J31,"Y")</f>
        <v>0</v>
      </c>
      <c r="K33" s="46">
        <f t="shared" si="10"/>
        <v>0</v>
      </c>
      <c r="L33" s="46">
        <f t="shared" si="10"/>
        <v>0</v>
      </c>
      <c r="M33" s="46">
        <f t="shared" si="10"/>
        <v>0</v>
      </c>
      <c r="N33" s="46">
        <f t="shared" si="10"/>
        <v>0</v>
      </c>
      <c r="O33" s="61">
        <f t="shared" si="10"/>
        <v>0</v>
      </c>
      <c r="P33" s="11" t="s">
        <v>50</v>
      </c>
      <c r="Q33" s="60">
        <f t="shared" ref="Q33:V33" si="11">COUNTIF(Q27:Q31,"Y")</f>
        <v>0</v>
      </c>
      <c r="R33" s="46">
        <f t="shared" si="11"/>
        <v>0</v>
      </c>
      <c r="S33" s="46">
        <f t="shared" si="11"/>
        <v>0</v>
      </c>
      <c r="T33" s="46">
        <f t="shared" si="11"/>
        <v>0</v>
      </c>
      <c r="U33" s="46">
        <f t="shared" si="11"/>
        <v>0</v>
      </c>
      <c r="V33" s="61">
        <f t="shared" si="11"/>
        <v>0</v>
      </c>
      <c r="W33" s="11" t="s">
        <v>50</v>
      </c>
      <c r="X33" s="60">
        <f t="shared" ref="X33:AC33" si="12">COUNTIF(X27:X32,"Y")</f>
        <v>0</v>
      </c>
      <c r="Y33" s="46">
        <f t="shared" si="12"/>
        <v>0</v>
      </c>
      <c r="Z33" s="46">
        <f t="shared" si="12"/>
        <v>0</v>
      </c>
      <c r="AA33" s="46">
        <f t="shared" si="12"/>
        <v>0</v>
      </c>
      <c r="AB33" s="46">
        <f t="shared" si="12"/>
        <v>0</v>
      </c>
      <c r="AC33" s="61">
        <f t="shared" si="12"/>
        <v>0</v>
      </c>
      <c r="AD33" s="11" t="s">
        <v>50</v>
      </c>
      <c r="AE33" s="60">
        <f t="shared" ref="AE33:AJ33" si="13">COUNTIF(AE27:AE32,"Y")</f>
        <v>0</v>
      </c>
      <c r="AF33" s="46">
        <f t="shared" si="13"/>
        <v>0</v>
      </c>
      <c r="AG33" s="46">
        <f t="shared" si="13"/>
        <v>0</v>
      </c>
      <c r="AH33" s="46">
        <f t="shared" si="13"/>
        <v>0</v>
      </c>
      <c r="AI33" s="46">
        <f t="shared" si="13"/>
        <v>0</v>
      </c>
      <c r="AJ33" s="61">
        <f t="shared" si="13"/>
        <v>0</v>
      </c>
    </row>
    <row r="34" spans="1:110" ht="16" thickBot="1">
      <c r="A34" s="110"/>
      <c r="B34" s="11" t="s">
        <v>53</v>
      </c>
      <c r="C34" s="45"/>
      <c r="D34" s="46"/>
      <c r="E34" s="46"/>
      <c r="F34" s="46"/>
      <c r="G34" s="46"/>
      <c r="H34" s="46"/>
      <c r="I34" s="11" t="s">
        <v>53</v>
      </c>
      <c r="J34" s="45"/>
      <c r="K34" s="46"/>
      <c r="L34" s="46"/>
      <c r="M34" s="46"/>
      <c r="N34" s="46"/>
      <c r="O34" s="62"/>
      <c r="P34" s="11" t="s">
        <v>53</v>
      </c>
      <c r="Q34" s="45"/>
      <c r="R34" s="46"/>
      <c r="S34" s="46"/>
      <c r="T34" s="46"/>
      <c r="U34" s="46"/>
      <c r="V34" s="62"/>
      <c r="W34" s="11" t="s">
        <v>53</v>
      </c>
      <c r="X34" s="45"/>
      <c r="Y34" s="46"/>
      <c r="Z34" s="46"/>
      <c r="AA34" s="46"/>
      <c r="AB34" s="46"/>
      <c r="AC34" s="62"/>
      <c r="AD34" s="11" t="s">
        <v>53</v>
      </c>
      <c r="AE34" s="45"/>
      <c r="AF34" s="46"/>
      <c r="AG34" s="46"/>
      <c r="AH34" s="46"/>
      <c r="AI34" s="46"/>
      <c r="AJ34" s="62"/>
    </row>
    <row r="35" spans="1:110" ht="19" customHeight="1" thickBot="1">
      <c r="A35" s="108" t="s">
        <v>135</v>
      </c>
      <c r="B35" s="37" t="s">
        <v>46</v>
      </c>
      <c r="C35" s="63"/>
      <c r="D35" s="69"/>
      <c r="E35" s="69"/>
      <c r="F35" s="69"/>
      <c r="G35" s="69"/>
      <c r="H35" s="69"/>
      <c r="I35" s="33" t="s">
        <v>46</v>
      </c>
      <c r="J35" s="64"/>
      <c r="K35" s="70"/>
      <c r="L35" s="70"/>
      <c r="M35" s="70"/>
      <c r="N35" s="70"/>
      <c r="O35" s="70"/>
      <c r="P35" s="34" t="s">
        <v>46</v>
      </c>
      <c r="Q35" s="65"/>
      <c r="R35" s="71"/>
      <c r="S35" s="71"/>
      <c r="T35" s="71"/>
      <c r="U35" s="71"/>
      <c r="V35" s="71"/>
      <c r="W35" s="32" t="s">
        <v>46</v>
      </c>
      <c r="X35" s="66"/>
      <c r="Y35" s="72"/>
      <c r="Z35" s="72"/>
      <c r="AA35" s="72"/>
      <c r="AB35" s="72"/>
      <c r="AC35" s="72"/>
      <c r="AD35" s="39" t="s">
        <v>46</v>
      </c>
      <c r="AE35" s="67"/>
      <c r="AF35" s="73"/>
      <c r="AG35" s="73"/>
      <c r="AH35" s="73"/>
      <c r="AI35" s="73"/>
      <c r="AJ35" s="73"/>
    </row>
    <row r="36" spans="1:110" s="4" customFormat="1" ht="15" customHeight="1">
      <c r="A36" s="109"/>
      <c r="B36" s="12" t="s">
        <v>1</v>
      </c>
      <c r="C36" s="41"/>
      <c r="D36" s="42"/>
      <c r="E36" s="42"/>
      <c r="F36" s="42"/>
      <c r="G36" s="42"/>
      <c r="H36" s="42"/>
      <c r="I36" s="12" t="s">
        <v>136</v>
      </c>
      <c r="J36" s="49"/>
      <c r="K36" s="50"/>
      <c r="L36" s="50"/>
      <c r="M36" s="50"/>
      <c r="N36" s="50"/>
      <c r="O36" s="51"/>
      <c r="P36" s="12" t="s">
        <v>137</v>
      </c>
      <c r="Q36" s="41"/>
      <c r="R36" s="42"/>
      <c r="S36" s="42"/>
      <c r="T36" s="42"/>
      <c r="U36" s="42"/>
      <c r="V36" s="42"/>
      <c r="W36" s="12" t="s">
        <v>138</v>
      </c>
      <c r="X36" s="49"/>
      <c r="Y36" s="50"/>
      <c r="Z36" s="50"/>
      <c r="AA36" s="50"/>
      <c r="AB36" s="50"/>
      <c r="AC36" s="51"/>
      <c r="AD36" s="12" t="s">
        <v>138</v>
      </c>
      <c r="AE36" s="49"/>
      <c r="AF36" s="50"/>
      <c r="AG36" s="50"/>
      <c r="AH36" s="50"/>
      <c r="AI36" s="50"/>
      <c r="AJ36" s="51"/>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row>
    <row r="37" spans="1:110">
      <c r="A37" s="109"/>
      <c r="B37" s="13" t="s">
        <v>139</v>
      </c>
      <c r="C37" s="43"/>
      <c r="D37" s="44"/>
      <c r="E37" s="44"/>
      <c r="F37" s="44"/>
      <c r="G37" s="44"/>
      <c r="H37" s="44"/>
      <c r="I37" s="13" t="s">
        <v>140</v>
      </c>
      <c r="J37" s="52"/>
      <c r="K37" s="44"/>
      <c r="L37" s="44"/>
      <c r="M37" s="44"/>
      <c r="N37" s="44"/>
      <c r="O37" s="53"/>
      <c r="P37" s="13" t="s">
        <v>141</v>
      </c>
      <c r="Q37" s="43"/>
      <c r="R37" s="44"/>
      <c r="S37" s="44"/>
      <c r="T37" s="44"/>
      <c r="U37" s="44"/>
      <c r="V37" s="44"/>
      <c r="W37" s="13" t="s">
        <v>142</v>
      </c>
      <c r="X37" s="52"/>
      <c r="Y37" s="44"/>
      <c r="Z37" s="44"/>
      <c r="AA37" s="44"/>
      <c r="AB37" s="44"/>
      <c r="AC37" s="53"/>
      <c r="AD37" s="13" t="s">
        <v>142</v>
      </c>
      <c r="AE37" s="52"/>
      <c r="AF37" s="44"/>
      <c r="AG37" s="44"/>
      <c r="AH37" s="44"/>
      <c r="AI37" s="44"/>
      <c r="AJ37" s="53"/>
    </row>
    <row r="38" spans="1:110">
      <c r="A38" s="109"/>
      <c r="B38" s="13" t="s">
        <v>143</v>
      </c>
      <c r="C38" s="43"/>
      <c r="D38" s="44"/>
      <c r="E38" s="44"/>
      <c r="F38" s="44"/>
      <c r="G38" s="44"/>
      <c r="H38" s="44"/>
      <c r="I38" s="13" t="s">
        <v>144</v>
      </c>
      <c r="J38" s="52"/>
      <c r="K38" s="44"/>
      <c r="L38" s="44"/>
      <c r="M38" s="44"/>
      <c r="N38" s="44"/>
      <c r="O38" s="53"/>
      <c r="P38" s="13" t="s">
        <v>145</v>
      </c>
      <c r="Q38" s="43"/>
      <c r="R38" s="44"/>
      <c r="S38" s="44"/>
      <c r="T38" s="44"/>
      <c r="U38" s="44"/>
      <c r="V38" s="44"/>
      <c r="W38" s="13" t="s">
        <v>146</v>
      </c>
      <c r="X38" s="52"/>
      <c r="Y38" s="44"/>
      <c r="Z38" s="44"/>
      <c r="AA38" s="44"/>
      <c r="AB38" s="44"/>
      <c r="AC38" s="53"/>
      <c r="AD38" s="13" t="s">
        <v>146</v>
      </c>
      <c r="AE38" s="52"/>
      <c r="AF38" s="44"/>
      <c r="AG38" s="44"/>
      <c r="AH38" s="44"/>
      <c r="AI38" s="44"/>
      <c r="AJ38" s="53"/>
    </row>
    <row r="39" spans="1:110">
      <c r="A39" s="109"/>
      <c r="B39" s="13" t="s">
        <v>147</v>
      </c>
      <c r="C39" s="43"/>
      <c r="D39" s="44"/>
      <c r="E39" s="44"/>
      <c r="F39" s="44"/>
      <c r="G39" s="44"/>
      <c r="H39" s="44"/>
      <c r="I39" s="13" t="s">
        <v>148</v>
      </c>
      <c r="J39" s="52"/>
      <c r="K39" s="44"/>
      <c r="L39" s="44"/>
      <c r="M39" s="44"/>
      <c r="N39" s="44"/>
      <c r="O39" s="53"/>
      <c r="P39" s="13" t="s">
        <v>149</v>
      </c>
      <c r="Q39" s="43"/>
      <c r="R39" s="44"/>
      <c r="S39" s="44"/>
      <c r="T39" s="44"/>
      <c r="U39" s="44"/>
      <c r="V39" s="44"/>
      <c r="W39" s="13" t="s">
        <v>150</v>
      </c>
      <c r="X39" s="52"/>
      <c r="Y39" s="44"/>
      <c r="Z39" s="44"/>
      <c r="AA39" s="44"/>
      <c r="AB39" s="44"/>
      <c r="AC39" s="53"/>
      <c r="AD39" s="13" t="s">
        <v>150</v>
      </c>
      <c r="AE39" s="52"/>
      <c r="AF39" s="44"/>
      <c r="AG39" s="44"/>
      <c r="AH39" s="44"/>
      <c r="AI39" s="44"/>
      <c r="AJ39" s="53"/>
    </row>
    <row r="40" spans="1:110">
      <c r="A40" s="109"/>
      <c r="B40" s="38"/>
      <c r="C40" s="47"/>
      <c r="D40" s="48"/>
      <c r="E40" s="48"/>
      <c r="F40" s="48"/>
      <c r="G40" s="48"/>
      <c r="H40" s="48"/>
      <c r="I40" s="30"/>
      <c r="J40" s="54"/>
      <c r="K40" s="55"/>
      <c r="L40" s="55"/>
      <c r="M40" s="55"/>
      <c r="N40" s="55"/>
      <c r="O40" s="56"/>
      <c r="P40" s="30"/>
      <c r="Q40" s="54"/>
      <c r="R40" s="55"/>
      <c r="S40" s="55"/>
      <c r="T40" s="55"/>
      <c r="U40" s="55"/>
      <c r="V40" s="56"/>
      <c r="W40" s="13" t="s">
        <v>151</v>
      </c>
      <c r="X40" s="52"/>
      <c r="Y40" s="44"/>
      <c r="Z40" s="44"/>
      <c r="AA40" s="44"/>
      <c r="AB40" s="44"/>
      <c r="AC40" s="53"/>
      <c r="AD40" s="13" t="s">
        <v>151</v>
      </c>
      <c r="AE40" s="52"/>
      <c r="AF40" s="44"/>
      <c r="AG40" s="44"/>
      <c r="AH40" s="44"/>
      <c r="AI40" s="44"/>
      <c r="AJ40" s="53"/>
    </row>
    <row r="41" spans="1:110" ht="16" thickBot="1">
      <c r="A41" s="109"/>
      <c r="B41" s="38"/>
      <c r="C41" s="47"/>
      <c r="D41" s="48"/>
      <c r="E41" s="48"/>
      <c r="F41" s="48"/>
      <c r="G41" s="48"/>
      <c r="H41" s="48"/>
      <c r="I41" s="31"/>
      <c r="J41" s="57"/>
      <c r="K41" s="58"/>
      <c r="L41" s="58"/>
      <c r="M41" s="58"/>
      <c r="N41" s="58"/>
      <c r="O41" s="59"/>
      <c r="P41" s="31"/>
      <c r="Q41" s="57"/>
      <c r="R41" s="58"/>
      <c r="S41" s="58"/>
      <c r="T41" s="58"/>
      <c r="U41" s="58"/>
      <c r="V41" s="59"/>
      <c r="W41" s="13" t="s">
        <v>152</v>
      </c>
      <c r="X41" s="52"/>
      <c r="Y41" s="44"/>
      <c r="Z41" s="44"/>
      <c r="AA41" s="44"/>
      <c r="AB41" s="44"/>
      <c r="AC41" s="53"/>
      <c r="AD41" s="13" t="s">
        <v>152</v>
      </c>
      <c r="AE41" s="52"/>
      <c r="AF41" s="44"/>
      <c r="AG41" s="44"/>
      <c r="AH41" s="44"/>
      <c r="AI41" s="44"/>
      <c r="AJ41" s="53"/>
    </row>
    <row r="42" spans="1:110" ht="15" customHeight="1" thickBot="1">
      <c r="A42" s="109"/>
      <c r="B42" s="11" t="s">
        <v>50</v>
      </c>
      <c r="C42" s="45">
        <f>COUNTIF(C36:C39,"Y")</f>
        <v>0</v>
      </c>
      <c r="D42" s="46">
        <f t="shared" ref="D42:H42" si="14">COUNTIF(D36:D39,"Y")</f>
        <v>0</v>
      </c>
      <c r="E42" s="46">
        <f t="shared" si="14"/>
        <v>0</v>
      </c>
      <c r="F42" s="46">
        <f t="shared" si="14"/>
        <v>0</v>
      </c>
      <c r="G42" s="46">
        <f t="shared" si="14"/>
        <v>0</v>
      </c>
      <c r="H42" s="46">
        <f t="shared" si="14"/>
        <v>0</v>
      </c>
      <c r="I42" s="11" t="s">
        <v>50</v>
      </c>
      <c r="J42" s="60">
        <f>COUNTIF(J36:J39,"Y")</f>
        <v>0</v>
      </c>
      <c r="K42" s="46">
        <f t="shared" ref="K42:O42" si="15">COUNTIF(K36:K39,"Y")</f>
        <v>0</v>
      </c>
      <c r="L42" s="46">
        <f t="shared" si="15"/>
        <v>0</v>
      </c>
      <c r="M42" s="46">
        <f t="shared" si="15"/>
        <v>0</v>
      </c>
      <c r="N42" s="46">
        <f t="shared" si="15"/>
        <v>0</v>
      </c>
      <c r="O42" s="61">
        <f t="shared" si="15"/>
        <v>0</v>
      </c>
      <c r="P42" s="11" t="s">
        <v>50</v>
      </c>
      <c r="Q42" s="60">
        <f>COUNTIF(Q36:Q39,"Y")</f>
        <v>0</v>
      </c>
      <c r="R42" s="46">
        <f t="shared" ref="R42:V42" si="16">COUNTIF(R36:R39,"Y")</f>
        <v>0</v>
      </c>
      <c r="S42" s="46">
        <f t="shared" si="16"/>
        <v>0</v>
      </c>
      <c r="T42" s="46">
        <f t="shared" si="16"/>
        <v>0</v>
      </c>
      <c r="U42" s="46">
        <f t="shared" si="16"/>
        <v>0</v>
      </c>
      <c r="V42" s="61">
        <f t="shared" si="16"/>
        <v>0</v>
      </c>
      <c r="W42" s="11" t="s">
        <v>50</v>
      </c>
      <c r="X42" s="60">
        <f>COUNTIF(X36:X41,"Y")</f>
        <v>0</v>
      </c>
      <c r="Y42" s="46">
        <f t="shared" ref="Y42:AC42" si="17">COUNTIF(Y36:Y41,"Y")</f>
        <v>0</v>
      </c>
      <c r="Z42" s="46">
        <f t="shared" si="17"/>
        <v>0</v>
      </c>
      <c r="AA42" s="46">
        <f t="shared" si="17"/>
        <v>0</v>
      </c>
      <c r="AB42" s="46">
        <f t="shared" si="17"/>
        <v>0</v>
      </c>
      <c r="AC42" s="61">
        <f t="shared" si="17"/>
        <v>0</v>
      </c>
      <c r="AD42" s="11" t="s">
        <v>50</v>
      </c>
      <c r="AE42" s="60">
        <f>COUNTIF(AE36:AE41,"Y")</f>
        <v>0</v>
      </c>
      <c r="AF42" s="46">
        <f t="shared" ref="AF42:AJ42" si="18">COUNTIF(AF36:AF41,"Y")</f>
        <v>0</v>
      </c>
      <c r="AG42" s="46">
        <f t="shared" si="18"/>
        <v>0</v>
      </c>
      <c r="AH42" s="46">
        <f t="shared" si="18"/>
        <v>0</v>
      </c>
      <c r="AI42" s="46">
        <f t="shared" si="18"/>
        <v>0</v>
      </c>
      <c r="AJ42" s="61">
        <f t="shared" si="18"/>
        <v>0</v>
      </c>
    </row>
    <row r="43" spans="1:110" ht="16" thickBot="1">
      <c r="A43" s="110"/>
      <c r="B43" s="11" t="s">
        <v>53</v>
      </c>
      <c r="C43" s="45"/>
      <c r="D43" s="46"/>
      <c r="E43" s="46"/>
      <c r="F43" s="46"/>
      <c r="G43" s="46"/>
      <c r="H43" s="46"/>
      <c r="I43" s="11" t="s">
        <v>53</v>
      </c>
      <c r="J43" s="45"/>
      <c r="K43" s="46"/>
      <c r="L43" s="46"/>
      <c r="M43" s="46"/>
      <c r="N43" s="46"/>
      <c r="O43" s="62"/>
      <c r="P43" s="11" t="s">
        <v>53</v>
      </c>
      <c r="Q43" s="45"/>
      <c r="R43" s="46"/>
      <c r="S43" s="46"/>
      <c r="T43" s="46"/>
      <c r="U43" s="46"/>
      <c r="V43" s="62"/>
      <c r="W43" s="11" t="s">
        <v>53</v>
      </c>
      <c r="X43" s="45"/>
      <c r="Y43" s="46"/>
      <c r="Z43" s="46"/>
      <c r="AA43" s="46"/>
      <c r="AB43" s="46"/>
      <c r="AC43" s="62"/>
      <c r="AD43" s="11" t="s">
        <v>53</v>
      </c>
      <c r="AE43" s="45"/>
      <c r="AF43" s="46"/>
      <c r="AG43" s="46"/>
      <c r="AH43" s="46"/>
      <c r="AI43" s="46"/>
      <c r="AJ43" s="62"/>
    </row>
    <row r="44" spans="1:110" s="4" customFormat="1" ht="19" customHeight="1" thickBot="1">
      <c r="A44" s="108" t="s">
        <v>153</v>
      </c>
      <c r="B44" s="37" t="s">
        <v>46</v>
      </c>
      <c r="C44" s="63"/>
      <c r="D44" s="69"/>
      <c r="E44" s="69"/>
      <c r="F44" s="69"/>
      <c r="G44" s="69"/>
      <c r="H44" s="69"/>
      <c r="I44" s="33" t="s">
        <v>46</v>
      </c>
      <c r="J44" s="64"/>
      <c r="K44" s="70"/>
      <c r="L44" s="70"/>
      <c r="M44" s="70"/>
      <c r="N44" s="70"/>
      <c r="O44" s="70"/>
      <c r="P44" s="34" t="s">
        <v>46</v>
      </c>
      <c r="Q44" s="65"/>
      <c r="R44" s="71"/>
      <c r="S44" s="71"/>
      <c r="T44" s="71"/>
      <c r="U44" s="71"/>
      <c r="V44" s="71"/>
      <c r="W44" s="32" t="s">
        <v>46</v>
      </c>
      <c r="X44" s="66"/>
      <c r="Y44" s="72"/>
      <c r="Z44" s="72"/>
      <c r="AA44" s="72"/>
      <c r="AB44" s="72"/>
      <c r="AC44" s="72"/>
      <c r="AD44" s="39" t="s">
        <v>46</v>
      </c>
      <c r="AE44" s="67"/>
      <c r="AF44" s="73"/>
      <c r="AG44" s="73"/>
      <c r="AH44" s="73"/>
      <c r="AI44" s="73"/>
      <c r="AJ44" s="73"/>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row>
    <row r="45" spans="1:110" s="7" customFormat="1" ht="15" customHeight="1">
      <c r="A45" s="109"/>
      <c r="B45" s="12" t="s">
        <v>0</v>
      </c>
      <c r="C45" s="41"/>
      <c r="D45" s="42"/>
      <c r="E45" s="42"/>
      <c r="F45" s="42"/>
      <c r="G45" s="42"/>
      <c r="H45" s="42"/>
      <c r="I45" s="12" t="s">
        <v>154</v>
      </c>
      <c r="J45" s="49"/>
      <c r="K45" s="50"/>
      <c r="L45" s="50"/>
      <c r="M45" s="50"/>
      <c r="N45" s="50"/>
      <c r="O45" s="51"/>
      <c r="P45" s="12" t="s">
        <v>155</v>
      </c>
      <c r="Q45" s="41"/>
      <c r="R45" s="42"/>
      <c r="S45" s="42"/>
      <c r="T45" s="42"/>
      <c r="U45" s="42"/>
      <c r="V45" s="42"/>
      <c r="W45" s="12" t="s">
        <v>156</v>
      </c>
      <c r="X45" s="49"/>
      <c r="Y45" s="50"/>
      <c r="Z45" s="50"/>
      <c r="AA45" s="50"/>
      <c r="AB45" s="50"/>
      <c r="AC45" s="51"/>
      <c r="AD45" s="12" t="s">
        <v>156</v>
      </c>
      <c r="AE45" s="49"/>
      <c r="AF45" s="50"/>
      <c r="AG45" s="50"/>
      <c r="AH45" s="50"/>
      <c r="AI45" s="50"/>
      <c r="AJ45" s="51"/>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row>
    <row r="46" spans="1:110">
      <c r="A46" s="109"/>
      <c r="B46" s="13" t="s">
        <v>157</v>
      </c>
      <c r="C46" s="43"/>
      <c r="D46" s="44"/>
      <c r="E46" s="44"/>
      <c r="F46" s="44"/>
      <c r="G46" s="44"/>
      <c r="H46" s="44"/>
      <c r="I46" s="13" t="s">
        <v>158</v>
      </c>
      <c r="J46" s="52"/>
      <c r="K46" s="44"/>
      <c r="L46" s="44"/>
      <c r="M46" s="44"/>
      <c r="N46" s="44"/>
      <c r="O46" s="53"/>
      <c r="P46" s="13" t="s">
        <v>159</v>
      </c>
      <c r="Q46" s="43"/>
      <c r="R46" s="44"/>
      <c r="S46" s="44"/>
      <c r="T46" s="44"/>
      <c r="U46" s="44"/>
      <c r="V46" s="44"/>
      <c r="W46" s="13" t="s">
        <v>160</v>
      </c>
      <c r="X46" s="52"/>
      <c r="Y46" s="44"/>
      <c r="Z46" s="44"/>
      <c r="AA46" s="44"/>
      <c r="AB46" s="44"/>
      <c r="AC46" s="53"/>
      <c r="AD46" s="13" t="s">
        <v>160</v>
      </c>
      <c r="AE46" s="52"/>
      <c r="AF46" s="44"/>
      <c r="AG46" s="44"/>
      <c r="AH46" s="44"/>
      <c r="AI46" s="44"/>
      <c r="AJ46" s="53"/>
    </row>
    <row r="47" spans="1:110">
      <c r="A47" s="109"/>
      <c r="B47" s="13" t="s">
        <v>161</v>
      </c>
      <c r="C47" s="43"/>
      <c r="D47" s="44"/>
      <c r="E47" s="44"/>
      <c r="F47" s="44"/>
      <c r="G47" s="44"/>
      <c r="H47" s="44"/>
      <c r="I47" s="13" t="s">
        <v>162</v>
      </c>
      <c r="J47" s="52"/>
      <c r="K47" s="44"/>
      <c r="L47" s="44"/>
      <c r="M47" s="44"/>
      <c r="N47" s="44"/>
      <c r="O47" s="53"/>
      <c r="P47" s="13" t="s">
        <v>163</v>
      </c>
      <c r="Q47" s="43"/>
      <c r="R47" s="44"/>
      <c r="S47" s="44"/>
      <c r="T47" s="44"/>
      <c r="U47" s="44"/>
      <c r="V47" s="44"/>
      <c r="W47" s="13" t="s">
        <v>164</v>
      </c>
      <c r="X47" s="52"/>
      <c r="Y47" s="44"/>
      <c r="Z47" s="44"/>
      <c r="AA47" s="44"/>
      <c r="AB47" s="44"/>
      <c r="AC47" s="53"/>
      <c r="AD47" s="13" t="s">
        <v>164</v>
      </c>
      <c r="AE47" s="52"/>
      <c r="AF47" s="44"/>
      <c r="AG47" s="44"/>
      <c r="AH47" s="44"/>
      <c r="AI47" s="44"/>
      <c r="AJ47" s="53"/>
    </row>
    <row r="48" spans="1:110">
      <c r="A48" s="109"/>
      <c r="B48" s="13" t="s">
        <v>165</v>
      </c>
      <c r="C48" s="43"/>
      <c r="D48" s="44"/>
      <c r="E48" s="44"/>
      <c r="F48" s="44"/>
      <c r="G48" s="44"/>
      <c r="H48" s="44"/>
      <c r="I48" s="13" t="s">
        <v>166</v>
      </c>
      <c r="J48" s="52"/>
      <c r="K48" s="44"/>
      <c r="L48" s="44"/>
      <c r="M48" s="44"/>
      <c r="N48" s="44"/>
      <c r="O48" s="53"/>
      <c r="P48" s="13" t="s">
        <v>167</v>
      </c>
      <c r="Q48" s="43"/>
      <c r="R48" s="44"/>
      <c r="S48" s="44"/>
      <c r="T48" s="44"/>
      <c r="U48" s="44"/>
      <c r="V48" s="44"/>
      <c r="W48" s="13" t="s">
        <v>168</v>
      </c>
      <c r="X48" s="52"/>
      <c r="Y48" s="44"/>
      <c r="Z48" s="44"/>
      <c r="AA48" s="44"/>
      <c r="AB48" s="44"/>
      <c r="AC48" s="53"/>
      <c r="AD48" s="13" t="s">
        <v>168</v>
      </c>
      <c r="AE48" s="52"/>
      <c r="AF48" s="44"/>
      <c r="AG48" s="44"/>
      <c r="AH48" s="44"/>
      <c r="AI48" s="44"/>
      <c r="AJ48" s="53"/>
    </row>
    <row r="49" spans="1:110">
      <c r="A49" s="109"/>
      <c r="B49" s="38"/>
      <c r="C49" s="47"/>
      <c r="D49" s="48"/>
      <c r="E49" s="48"/>
      <c r="F49" s="48"/>
      <c r="G49" s="48"/>
      <c r="H49" s="48"/>
      <c r="I49" s="30"/>
      <c r="J49" s="54"/>
      <c r="K49" s="55"/>
      <c r="L49" s="55"/>
      <c r="M49" s="55"/>
      <c r="N49" s="55"/>
      <c r="O49" s="56"/>
      <c r="P49" s="30"/>
      <c r="Q49" s="54"/>
      <c r="R49" s="55"/>
      <c r="S49" s="55"/>
      <c r="T49" s="55"/>
      <c r="U49" s="55"/>
      <c r="V49" s="56"/>
      <c r="W49" s="13" t="s">
        <v>169</v>
      </c>
      <c r="X49" s="52"/>
      <c r="Y49" s="44"/>
      <c r="Z49" s="44"/>
      <c r="AA49" s="44"/>
      <c r="AB49" s="44"/>
      <c r="AC49" s="53"/>
      <c r="AD49" s="13" t="s">
        <v>169</v>
      </c>
      <c r="AE49" s="52"/>
      <c r="AF49" s="44"/>
      <c r="AG49" s="44"/>
      <c r="AH49" s="44"/>
      <c r="AI49" s="44"/>
      <c r="AJ49" s="53"/>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ht="16" thickBot="1">
      <c r="A50" s="109"/>
      <c r="B50" s="38"/>
      <c r="C50" s="47"/>
      <c r="D50" s="48"/>
      <c r="E50" s="48"/>
      <c r="F50" s="48"/>
      <c r="G50" s="48"/>
      <c r="H50" s="48"/>
      <c r="I50" s="31"/>
      <c r="J50" s="57"/>
      <c r="K50" s="58"/>
      <c r="L50" s="58"/>
      <c r="M50" s="58"/>
      <c r="N50" s="58"/>
      <c r="O50" s="59"/>
      <c r="P50" s="31"/>
      <c r="Q50" s="57"/>
      <c r="R50" s="58"/>
      <c r="S50" s="58"/>
      <c r="T50" s="58"/>
      <c r="U50" s="58"/>
      <c r="V50" s="59"/>
      <c r="W50" s="13" t="s">
        <v>170</v>
      </c>
      <c r="X50" s="52"/>
      <c r="Y50" s="44"/>
      <c r="Z50" s="44"/>
      <c r="AA50" s="44"/>
      <c r="AB50" s="44"/>
      <c r="AC50" s="53"/>
      <c r="AD50" s="13" t="s">
        <v>170</v>
      </c>
      <c r="AE50" s="52"/>
      <c r="AF50" s="44"/>
      <c r="AG50" s="44"/>
      <c r="AH50" s="44"/>
      <c r="AI50" s="44"/>
      <c r="AJ50" s="53"/>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ht="15" customHeight="1" thickBot="1">
      <c r="A51" s="109"/>
      <c r="B51" s="11" t="s">
        <v>50</v>
      </c>
      <c r="C51" s="45">
        <f>COUNTIF(C45:C48,"Y")</f>
        <v>0</v>
      </c>
      <c r="D51" s="46">
        <f t="shared" ref="D51:H51" si="19">COUNTIF(D45:D48,"Y")</f>
        <v>0</v>
      </c>
      <c r="E51" s="46">
        <f t="shared" si="19"/>
        <v>0</v>
      </c>
      <c r="F51" s="46">
        <f t="shared" si="19"/>
        <v>0</v>
      </c>
      <c r="G51" s="46">
        <f t="shared" si="19"/>
        <v>0</v>
      </c>
      <c r="H51" s="46">
        <f t="shared" si="19"/>
        <v>0</v>
      </c>
      <c r="I51" s="11" t="s">
        <v>50</v>
      </c>
      <c r="J51" s="60">
        <f>COUNTIF(J45:J48,"Y")</f>
        <v>0</v>
      </c>
      <c r="K51" s="46">
        <f t="shared" ref="K51:O51" si="20">COUNTIF(K45:K48,"Y")</f>
        <v>0</v>
      </c>
      <c r="L51" s="46">
        <f t="shared" si="20"/>
        <v>0</v>
      </c>
      <c r="M51" s="46">
        <f t="shared" si="20"/>
        <v>0</v>
      </c>
      <c r="N51" s="46">
        <f t="shared" si="20"/>
        <v>0</v>
      </c>
      <c r="O51" s="61">
        <f t="shared" si="20"/>
        <v>0</v>
      </c>
      <c r="P51" s="11" t="s">
        <v>50</v>
      </c>
      <c r="Q51" s="60">
        <f>COUNTIF(Q45:Q48,"Y")</f>
        <v>0</v>
      </c>
      <c r="R51" s="46">
        <f t="shared" ref="R51:V51" si="21">COUNTIF(R45:R48,"Y")</f>
        <v>0</v>
      </c>
      <c r="S51" s="46">
        <f t="shared" si="21"/>
        <v>0</v>
      </c>
      <c r="T51" s="46">
        <f t="shared" si="21"/>
        <v>0</v>
      </c>
      <c r="U51" s="46">
        <f t="shared" si="21"/>
        <v>0</v>
      </c>
      <c r="V51" s="61">
        <f t="shared" si="21"/>
        <v>0</v>
      </c>
      <c r="W51" s="11" t="s">
        <v>50</v>
      </c>
      <c r="X51" s="60">
        <f>COUNTIF(X45:X50,"Y")</f>
        <v>0</v>
      </c>
      <c r="Y51" s="46">
        <f t="shared" ref="Y51:AC51" si="22">COUNTIF(Y45:Y50,"Y")</f>
        <v>0</v>
      </c>
      <c r="Z51" s="46">
        <f t="shared" si="22"/>
        <v>0</v>
      </c>
      <c r="AA51" s="46">
        <f t="shared" si="22"/>
        <v>0</v>
      </c>
      <c r="AB51" s="46">
        <f t="shared" si="22"/>
        <v>0</v>
      </c>
      <c r="AC51" s="61">
        <f t="shared" si="22"/>
        <v>0</v>
      </c>
      <c r="AD51" s="11" t="s">
        <v>50</v>
      </c>
      <c r="AE51" s="60">
        <f>COUNTIF(AE45:AE50,"Y")</f>
        <v>0</v>
      </c>
      <c r="AF51" s="46">
        <f t="shared" ref="AF51:AJ51" si="23">COUNTIF(AF45:AF50,"Y")</f>
        <v>0</v>
      </c>
      <c r="AG51" s="46">
        <f t="shared" si="23"/>
        <v>0</v>
      </c>
      <c r="AH51" s="46">
        <f t="shared" si="23"/>
        <v>0</v>
      </c>
      <c r="AI51" s="46">
        <f t="shared" si="23"/>
        <v>0</v>
      </c>
      <c r="AJ51" s="61">
        <f t="shared" si="23"/>
        <v>0</v>
      </c>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ht="16" thickBot="1">
      <c r="A52" s="110"/>
      <c r="B52" s="11" t="s">
        <v>53</v>
      </c>
      <c r="C52" s="45"/>
      <c r="D52" s="46"/>
      <c r="E52" s="46"/>
      <c r="F52" s="46"/>
      <c r="G52" s="46"/>
      <c r="H52" s="46"/>
      <c r="I52" s="11" t="s">
        <v>53</v>
      </c>
      <c r="J52" s="45"/>
      <c r="K52" s="46"/>
      <c r="L52" s="46"/>
      <c r="M52" s="46"/>
      <c r="N52" s="46"/>
      <c r="O52" s="62"/>
      <c r="P52" s="11" t="s">
        <v>53</v>
      </c>
      <c r="Q52" s="45"/>
      <c r="R52" s="46"/>
      <c r="S52" s="46"/>
      <c r="T52" s="46"/>
      <c r="U52" s="46"/>
      <c r="V52" s="62"/>
      <c r="W52" s="11" t="s">
        <v>53</v>
      </c>
      <c r="X52" s="45"/>
      <c r="Y52" s="46"/>
      <c r="Z52" s="46"/>
      <c r="AA52" s="46"/>
      <c r="AB52" s="46"/>
      <c r="AC52" s="62"/>
      <c r="AD52" s="11" t="s">
        <v>53</v>
      </c>
      <c r="AE52" s="45"/>
      <c r="AF52" s="46"/>
      <c r="AG52" s="46"/>
      <c r="AH52" s="46"/>
      <c r="AI52" s="46"/>
      <c r="AJ52" s="6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ht="19" customHeight="1" thickBot="1">
      <c r="A53" s="108" t="s">
        <v>171</v>
      </c>
      <c r="B53" s="37" t="s">
        <v>46</v>
      </c>
      <c r="C53" s="63"/>
      <c r="D53" s="69"/>
      <c r="E53" s="69"/>
      <c r="F53" s="69"/>
      <c r="G53" s="69"/>
      <c r="H53" s="69"/>
      <c r="I53" s="33" t="s">
        <v>46</v>
      </c>
      <c r="J53" s="64"/>
      <c r="K53" s="70"/>
      <c r="L53" s="70"/>
      <c r="M53" s="70"/>
      <c r="N53" s="70"/>
      <c r="O53" s="70"/>
      <c r="P53" s="34" t="s">
        <v>46</v>
      </c>
      <c r="Q53" s="65"/>
      <c r="R53" s="71"/>
      <c r="S53" s="71"/>
      <c r="T53" s="71"/>
      <c r="U53" s="71"/>
      <c r="V53" s="71"/>
      <c r="W53" s="32" t="s">
        <v>46</v>
      </c>
      <c r="X53" s="66"/>
      <c r="Y53" s="72"/>
      <c r="Z53" s="72"/>
      <c r="AA53" s="72"/>
      <c r="AB53" s="72"/>
      <c r="AC53" s="72"/>
      <c r="AD53" s="39" t="s">
        <v>46</v>
      </c>
      <c r="AE53" s="67"/>
      <c r="AF53" s="73"/>
      <c r="AG53" s="73"/>
      <c r="AH53" s="73"/>
      <c r="AI53" s="73"/>
      <c r="AJ53" s="73"/>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ht="15" customHeight="1">
      <c r="A54" s="109"/>
      <c r="B54" s="12" t="s">
        <v>172</v>
      </c>
      <c r="C54" s="41"/>
      <c r="D54" s="42"/>
      <c r="E54" s="42"/>
      <c r="F54" s="42"/>
      <c r="G54" s="42"/>
      <c r="H54" s="42"/>
      <c r="I54" s="12" t="s">
        <v>173</v>
      </c>
      <c r="J54" s="49"/>
      <c r="K54" s="50"/>
      <c r="L54" s="50"/>
      <c r="M54" s="50"/>
      <c r="N54" s="50"/>
      <c r="O54" s="51"/>
      <c r="P54" s="12" t="s">
        <v>174</v>
      </c>
      <c r="Q54" s="41"/>
      <c r="R54" s="42"/>
      <c r="S54" s="42"/>
      <c r="T54" s="42"/>
      <c r="U54" s="42"/>
      <c r="V54" s="42"/>
      <c r="W54" s="12" t="s">
        <v>175</v>
      </c>
      <c r="X54" s="49"/>
      <c r="Y54" s="50"/>
      <c r="Z54" s="50"/>
      <c r="AA54" s="50"/>
      <c r="AB54" s="50"/>
      <c r="AC54" s="51"/>
      <c r="AD54" s="12" t="s">
        <v>175</v>
      </c>
      <c r="AE54" s="49"/>
      <c r="AF54" s="50"/>
      <c r="AG54" s="50"/>
      <c r="AH54" s="50"/>
      <c r="AI54" s="50"/>
      <c r="AJ54" s="5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 r="A55" s="109"/>
      <c r="B55" s="13" t="s">
        <v>176</v>
      </c>
      <c r="C55" s="43"/>
      <c r="D55" s="44"/>
      <c r="E55" s="44"/>
      <c r="F55" s="44"/>
      <c r="G55" s="44"/>
      <c r="H55" s="44"/>
      <c r="I55" s="13" t="s">
        <v>177</v>
      </c>
      <c r="J55" s="52"/>
      <c r="K55" s="44"/>
      <c r="L55" s="44"/>
      <c r="M55" s="44"/>
      <c r="N55" s="44"/>
      <c r="O55" s="53"/>
      <c r="P55" s="13" t="s">
        <v>178</v>
      </c>
      <c r="Q55" s="43"/>
      <c r="R55" s="44"/>
      <c r="S55" s="44"/>
      <c r="T55" s="44"/>
      <c r="U55" s="44"/>
      <c r="V55" s="44"/>
      <c r="W55" s="13" t="s">
        <v>179</v>
      </c>
      <c r="X55" s="52"/>
      <c r="Y55" s="44"/>
      <c r="Z55" s="44"/>
      <c r="AA55" s="44"/>
      <c r="AB55" s="44"/>
      <c r="AC55" s="53"/>
      <c r="AD55" s="13" t="s">
        <v>179</v>
      </c>
      <c r="AE55" s="52"/>
      <c r="AF55" s="44"/>
      <c r="AG55" s="44"/>
      <c r="AH55" s="44"/>
      <c r="AI55" s="44"/>
      <c r="AJ55" s="53"/>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 r="A56" s="109"/>
      <c r="B56" s="13" t="s">
        <v>180</v>
      </c>
      <c r="C56" s="43"/>
      <c r="D56" s="44"/>
      <c r="E56" s="44"/>
      <c r="F56" s="44"/>
      <c r="G56" s="44"/>
      <c r="H56" s="44"/>
      <c r="I56" s="13" t="s">
        <v>181</v>
      </c>
      <c r="J56" s="52"/>
      <c r="K56" s="44"/>
      <c r="L56" s="44"/>
      <c r="M56" s="44"/>
      <c r="N56" s="44"/>
      <c r="O56" s="53"/>
      <c r="P56" s="13" t="s">
        <v>182</v>
      </c>
      <c r="Q56" s="43"/>
      <c r="R56" s="44"/>
      <c r="S56" s="44"/>
      <c r="T56" s="44"/>
      <c r="U56" s="44"/>
      <c r="V56" s="44"/>
      <c r="W56" s="13" t="s">
        <v>183</v>
      </c>
      <c r="X56" s="52"/>
      <c r="Y56" s="44"/>
      <c r="Z56" s="44"/>
      <c r="AA56" s="44"/>
      <c r="AB56" s="44"/>
      <c r="AC56" s="53"/>
      <c r="AD56" s="13" t="s">
        <v>183</v>
      </c>
      <c r="AE56" s="52"/>
      <c r="AF56" s="44"/>
      <c r="AG56" s="44"/>
      <c r="AH56" s="44"/>
      <c r="AI56" s="44"/>
      <c r="AJ56" s="53"/>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 r="A57" s="109"/>
      <c r="B57" s="13" t="s">
        <v>184</v>
      </c>
      <c r="C57" s="43"/>
      <c r="D57" s="44"/>
      <c r="E57" s="44"/>
      <c r="F57" s="44"/>
      <c r="G57" s="44"/>
      <c r="H57" s="44"/>
      <c r="I57" s="13" t="s">
        <v>185</v>
      </c>
      <c r="J57" s="52"/>
      <c r="K57" s="44"/>
      <c r="L57" s="44"/>
      <c r="M57" s="44"/>
      <c r="N57" s="44"/>
      <c r="O57" s="53"/>
      <c r="P57" s="13" t="s">
        <v>186</v>
      </c>
      <c r="Q57" s="43"/>
      <c r="R57" s="44"/>
      <c r="S57" s="44"/>
      <c r="T57" s="44"/>
      <c r="U57" s="44"/>
      <c r="V57" s="44"/>
      <c r="W57" s="13" t="s">
        <v>187</v>
      </c>
      <c r="X57" s="52"/>
      <c r="Y57" s="44"/>
      <c r="Z57" s="44"/>
      <c r="AA57" s="44"/>
      <c r="AB57" s="44"/>
      <c r="AC57" s="53"/>
      <c r="AD57" s="13" t="s">
        <v>187</v>
      </c>
      <c r="AE57" s="52"/>
      <c r="AF57" s="44"/>
      <c r="AG57" s="44"/>
      <c r="AH57" s="44"/>
      <c r="AI57" s="44"/>
      <c r="AJ57" s="53"/>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 r="A58" s="109"/>
      <c r="B58" s="38"/>
      <c r="C58" s="47"/>
      <c r="D58" s="48"/>
      <c r="E58" s="48"/>
      <c r="F58" s="48"/>
      <c r="G58" s="48"/>
      <c r="H58" s="48"/>
      <c r="I58" s="30"/>
      <c r="J58" s="54"/>
      <c r="K58" s="55"/>
      <c r="L58" s="55"/>
      <c r="M58" s="55"/>
      <c r="N58" s="55"/>
      <c r="O58" s="56"/>
      <c r="P58" s="30"/>
      <c r="Q58" s="54"/>
      <c r="R58" s="55"/>
      <c r="S58" s="55"/>
      <c r="T58" s="55"/>
      <c r="U58" s="55"/>
      <c r="V58" s="56"/>
      <c r="W58" s="13" t="s">
        <v>188</v>
      </c>
      <c r="X58" s="52"/>
      <c r="Y58" s="44"/>
      <c r="Z58" s="44"/>
      <c r="AA58" s="44"/>
      <c r="AB58" s="44"/>
      <c r="AC58" s="53"/>
      <c r="AD58" s="13" t="s">
        <v>188</v>
      </c>
      <c r="AE58" s="52"/>
      <c r="AF58" s="44"/>
      <c r="AG58" s="44"/>
      <c r="AH58" s="44"/>
      <c r="AI58" s="44"/>
      <c r="AJ58" s="53"/>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ht="16" thickBot="1">
      <c r="A59" s="109"/>
      <c r="B59" s="38"/>
      <c r="C59" s="47"/>
      <c r="D59" s="48"/>
      <c r="E59" s="48"/>
      <c r="F59" s="48"/>
      <c r="G59" s="48"/>
      <c r="H59" s="48"/>
      <c r="I59" s="31"/>
      <c r="J59" s="57"/>
      <c r="K59" s="58"/>
      <c r="L59" s="58"/>
      <c r="M59" s="58"/>
      <c r="N59" s="58"/>
      <c r="O59" s="59"/>
      <c r="P59" s="31"/>
      <c r="Q59" s="57"/>
      <c r="R59" s="58"/>
      <c r="S59" s="58"/>
      <c r="T59" s="58"/>
      <c r="U59" s="58"/>
      <c r="V59" s="59"/>
      <c r="W59" s="13" t="s">
        <v>189</v>
      </c>
      <c r="X59" s="52"/>
      <c r="Y59" s="44"/>
      <c r="Z59" s="44"/>
      <c r="AA59" s="44"/>
      <c r="AB59" s="44"/>
      <c r="AC59" s="53"/>
      <c r="AD59" s="13" t="s">
        <v>189</v>
      </c>
      <c r="AE59" s="52"/>
      <c r="AF59" s="44"/>
      <c r="AG59" s="44"/>
      <c r="AH59" s="44"/>
      <c r="AI59" s="44"/>
      <c r="AJ59" s="53"/>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ht="15" customHeight="1" thickBot="1">
      <c r="A60" s="109"/>
      <c r="B60" s="11" t="s">
        <v>50</v>
      </c>
      <c r="C60" s="45">
        <f>COUNTIF(C54:C57,"Y")</f>
        <v>0</v>
      </c>
      <c r="D60" s="46">
        <f t="shared" ref="D60:H60" si="24">COUNTIF(D54:D57,"Y")</f>
        <v>0</v>
      </c>
      <c r="E60" s="46">
        <f t="shared" si="24"/>
        <v>0</v>
      </c>
      <c r="F60" s="46">
        <f t="shared" si="24"/>
        <v>0</v>
      </c>
      <c r="G60" s="46">
        <f t="shared" si="24"/>
        <v>0</v>
      </c>
      <c r="H60" s="46">
        <f t="shared" si="24"/>
        <v>0</v>
      </c>
      <c r="I60" s="11" t="s">
        <v>50</v>
      </c>
      <c r="J60" s="60">
        <f>COUNTIF(J54:J57,"Y")</f>
        <v>0</v>
      </c>
      <c r="K60" s="46">
        <f t="shared" ref="K60:O60" si="25">COUNTIF(K54:K57,"Y")</f>
        <v>0</v>
      </c>
      <c r="L60" s="46">
        <f t="shared" si="25"/>
        <v>0</v>
      </c>
      <c r="M60" s="46">
        <f t="shared" si="25"/>
        <v>0</v>
      </c>
      <c r="N60" s="46">
        <f t="shared" si="25"/>
        <v>0</v>
      </c>
      <c r="O60" s="61">
        <f t="shared" si="25"/>
        <v>0</v>
      </c>
      <c r="P60" s="11" t="s">
        <v>50</v>
      </c>
      <c r="Q60" s="60">
        <f>COUNTIF(Q54:Q57,"Y")</f>
        <v>0</v>
      </c>
      <c r="R60" s="46">
        <f t="shared" ref="R60:V60" si="26">COUNTIF(R54:R57,"Y")</f>
        <v>0</v>
      </c>
      <c r="S60" s="46">
        <f t="shared" si="26"/>
        <v>0</v>
      </c>
      <c r="T60" s="46">
        <f t="shared" si="26"/>
        <v>0</v>
      </c>
      <c r="U60" s="46">
        <f t="shared" si="26"/>
        <v>0</v>
      </c>
      <c r="V60" s="61">
        <f t="shared" si="26"/>
        <v>0</v>
      </c>
      <c r="W60" s="11" t="s">
        <v>50</v>
      </c>
      <c r="X60" s="60">
        <f>COUNTIF(X54:X59,"Y")</f>
        <v>0</v>
      </c>
      <c r="Y60" s="46">
        <f t="shared" ref="Y60:AC60" si="27">COUNTIF(Y54:Y59,"Y")</f>
        <v>0</v>
      </c>
      <c r="Z60" s="46">
        <f t="shared" si="27"/>
        <v>0</v>
      </c>
      <c r="AA60" s="46">
        <f t="shared" si="27"/>
        <v>0</v>
      </c>
      <c r="AB60" s="46">
        <f t="shared" si="27"/>
        <v>0</v>
      </c>
      <c r="AC60" s="61">
        <f t="shared" si="27"/>
        <v>0</v>
      </c>
      <c r="AD60" s="11" t="s">
        <v>50</v>
      </c>
      <c r="AE60" s="60">
        <f>COUNTIF(AE54:AE59,"Y")</f>
        <v>0</v>
      </c>
      <c r="AF60" s="46">
        <f t="shared" ref="AF60:AJ60" si="28">COUNTIF(AF54:AF59,"Y")</f>
        <v>0</v>
      </c>
      <c r="AG60" s="46">
        <f t="shared" si="28"/>
        <v>0</v>
      </c>
      <c r="AH60" s="46">
        <f t="shared" si="28"/>
        <v>0</v>
      </c>
      <c r="AI60" s="46">
        <f t="shared" si="28"/>
        <v>0</v>
      </c>
      <c r="AJ60" s="61">
        <f t="shared" si="28"/>
        <v>0</v>
      </c>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ht="16" thickBot="1">
      <c r="A61" s="110"/>
      <c r="B61" s="11" t="s">
        <v>53</v>
      </c>
      <c r="C61" s="45"/>
      <c r="D61" s="46"/>
      <c r="E61" s="46"/>
      <c r="F61" s="46"/>
      <c r="G61" s="46"/>
      <c r="H61" s="46"/>
      <c r="I61" s="11" t="s">
        <v>53</v>
      </c>
      <c r="J61" s="45"/>
      <c r="K61" s="46"/>
      <c r="L61" s="46"/>
      <c r="M61" s="46"/>
      <c r="N61" s="46"/>
      <c r="O61" s="62"/>
      <c r="P61" s="11" t="s">
        <v>53</v>
      </c>
      <c r="Q61" s="45"/>
      <c r="R61" s="46"/>
      <c r="S61" s="46"/>
      <c r="T61" s="46"/>
      <c r="U61" s="46"/>
      <c r="V61" s="62"/>
      <c r="W61" s="11" t="s">
        <v>53</v>
      </c>
      <c r="X61" s="45"/>
      <c r="Y61" s="46"/>
      <c r="Z61" s="46"/>
      <c r="AA61" s="46"/>
      <c r="AB61" s="46"/>
      <c r="AC61" s="62"/>
      <c r="AD61" s="11" t="s">
        <v>53</v>
      </c>
      <c r="AE61" s="45"/>
      <c r="AF61" s="46"/>
      <c r="AG61" s="46"/>
      <c r="AH61" s="46"/>
      <c r="AI61" s="46"/>
      <c r="AJ61" s="62"/>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1" customFormat="1"/>
    <row r="66" s="1" customFormat="1"/>
    <row r="67" s="1" customFormat="1"/>
  </sheetData>
  <mergeCells count="28">
    <mergeCell ref="A1:B1"/>
    <mergeCell ref="C1:D1"/>
    <mergeCell ref="F1:O1"/>
    <mergeCell ref="A2:B2"/>
    <mergeCell ref="C2:D2"/>
    <mergeCell ref="A26:A34"/>
    <mergeCell ref="A35:A43"/>
    <mergeCell ref="A44:A52"/>
    <mergeCell ref="A53:A61"/>
    <mergeCell ref="O3:O4"/>
    <mergeCell ref="B7:H7"/>
    <mergeCell ref="I7:O7"/>
    <mergeCell ref="A3:B3"/>
    <mergeCell ref="C3:D3"/>
    <mergeCell ref="F3:F4"/>
    <mergeCell ref="A8:A16"/>
    <mergeCell ref="A17:A25"/>
    <mergeCell ref="AD7:AJ7"/>
    <mergeCell ref="P7:V7"/>
    <mergeCell ref="W7:AC7"/>
    <mergeCell ref="G3:G4"/>
    <mergeCell ref="H3:H4"/>
    <mergeCell ref="I3:I4"/>
    <mergeCell ref="J3:J4"/>
    <mergeCell ref="K3:K4"/>
    <mergeCell ref="L3:L4"/>
    <mergeCell ref="M3:M4"/>
    <mergeCell ref="N3:N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11" t="s">
        <v>36</v>
      </c>
      <c r="B1" s="112"/>
      <c r="C1" s="124"/>
      <c r="D1" s="125"/>
      <c r="F1" s="132" t="s">
        <v>51</v>
      </c>
      <c r="G1" s="133"/>
      <c r="H1" s="133"/>
      <c r="I1" s="133"/>
      <c r="J1" s="133"/>
      <c r="K1" s="133"/>
      <c r="L1" s="133"/>
      <c r="M1" s="133"/>
      <c r="N1" s="133"/>
      <c r="O1" s="133"/>
    </row>
    <row r="2" spans="1:110" ht="16" thickBot="1">
      <c r="A2" s="130" t="s">
        <v>5</v>
      </c>
      <c r="B2" s="131"/>
      <c r="C2" s="128"/>
      <c r="D2" s="129"/>
      <c r="F2" s="75" t="s">
        <v>65</v>
      </c>
      <c r="G2" s="74"/>
      <c r="H2" s="74"/>
      <c r="I2" s="74"/>
      <c r="J2" s="74"/>
      <c r="K2" s="74"/>
      <c r="L2" s="74"/>
      <c r="M2" s="74"/>
      <c r="N2" s="74"/>
      <c r="O2" s="74"/>
    </row>
    <row r="3" spans="1:110" ht="16" customHeight="1" thickBot="1">
      <c r="A3" s="113" t="s">
        <v>52</v>
      </c>
      <c r="B3" s="114"/>
      <c r="C3" s="126"/>
      <c r="D3" s="127"/>
      <c r="F3" s="118" t="s">
        <v>47</v>
      </c>
      <c r="G3" s="120">
        <f>IF(AND(OR(C25="Y",D25="Y",E25="Y",F25="Y",G25="Y",H25="Y"),OR(C34="Y",D34="Y",E34="Y",F34="Y",G34="Y",H34="Y"),OR(C43="Y",D43="Y",E43="Y",F43="Y",G43="Y",H43="Y"),OR(C52="Y",D52="Y",E52="Y",F52="Y",G52="Y",H52="Y"),OR(C61="Y",D61="Y",E61="Y",F61="Y",G61="Y",H61="Y")),"Complete",IF(AND(OR(C25="Y",D25="Y",E25="Y",F25="Y",G25="Y",H25="Y"),OR(C34="Y",D34="Y",E34="Y",F34="Y",G34="Y",H34="Y"),OR(C43="Y",D43="Y",E43="Y",F43="Y",G43="Y",H43="Y"),OR(C52="Y",D52="Y",E52="Y",F52="Y",G52="Y",H52="Y")),12,IF(AND(OR(C25="Y",D25="Y",E25="Y",F25="Y",G25="Y",H25="Y"),OR(C34="Y",D34="Y",E34="Y",F34="Y",G34="Y",H34="Y"),OR(C43="Y",D43="Y",E43="Y",F43="Y",G43="Y",H43="Y")),11,IF(AND(OR(C25="Y",D25="Y",E25="Y",F25="Y",G25="Y",H25="Y"),OR(C34="Y",D34="Y",E34="Y",F34="Y",G34="Y",H34="Y")),10,IF(AND(OR(C25="Y",D25="Y",E25="Y",F25="Y",G25="Y",H25="Y")),9,8)))))</f>
        <v>8</v>
      </c>
      <c r="H3" s="122" t="s">
        <v>48</v>
      </c>
      <c r="I3" s="120">
        <f>IF(AND(OR(J16="Y",K16="Y",L16="Y",M16="Y",N16="Y",O16="Y"),OR(J25="Y",K25="Y",L25="Y",M25="Y",N25="Y",O25="Y"),OR(J34="Y",K34="Y",L34="Y",M34="Y",N34="Y",O34="Y"),OR(J43="Y",K43="Y",L43="Y",M43="Y",N43="Y",O43="Y"),OR(J52="Y",K52="Y",L52="Y",M52="Y",N52="Y",O52="Y"),OR(J61="Y",K61="Y",L61="Y",M61="Y",N61="Y",O61="Y")),"Complete",IF(AND(OR(J16="Y",K16="Y",L16="Y",M16="Y",N16="Y",O16="Y"),OR(J25="Y",K25="Y",L25="Y",M25="Y",N25="Y",O25="Y"),OR(J34="Y",K34="Y",L34="Y",M34="Y",N34="Y",O34="Y"),OR(J43="Y",K43="Y",L43="Y",M43="Y",N43="Y",O43="Y"),OR(J52="Y",K52="Y",L52="Y",M52="Y",N52="Y",O52="Y")),12,IF(AND(OR(J16="Y",K16="Y",L16="Y",M16="Y",N16="Y",O16="Y"),OR(J25="Y",K25="Y",L25="Y",M25="Y",N25="Y",O25="Y"),OR(J34="Y",K34="Y",L34="Y",M34="Y",N34="Y",O34="Y"),OR(J43="Y",K43="Y",L43="Y",M43="Y",N43="Y",O43="Y")),11,IF(AND(OR(J16="Y",K16="Y",L16="Y",M16="Y",N16="Y",O16="Y"),OR(J25="Y",K25="Y",L25="Y",M25="Y",N25="Y",O25="Y"),OR(J34="Y",K34="Y",L34="Y",M34="Y",N34="Y",O34="Y")),10,IF(AND(OR(J16="Y",K16="Y",L16="Y",M16="Y",N16="Y",O16="Y"),OR(J25="Y",K25="Y",L25="Y",M25="Y",N25="Y",O25="Y")),9,IF(OR(J16="Y",K16="Y",L16="Y",M16="Y",N16="Y",O16="Y"),8,7))))))</f>
        <v>7</v>
      </c>
      <c r="J3" s="148" t="s">
        <v>49</v>
      </c>
      <c r="K3" s="120">
        <f>IF(AND(OR(Q16="Y",R16="Y",S16="Y",T16="Y",U16="Y",V16="Y"),OR(Q25="Y",R25="Y",S25="Y",T25="Y",U25="Y",V25="Y"),OR(Q34="Y",R34="Y",S34="Y",T34="Y",U34="Y",V34="Y"),OR(Q43="Y",R43="Y",S43="Y",T43="Y",U43="Y",V43="Y"),OR(Q52="Y",R52="Y",S52="Y",T52="Y",U52="Y",V52="Y"),OR(Q61="Y",R61="Y",S61="Y",T61="Y",U61="Y",V61="Y")),"Complete",IF(AND(OR(Q16="Y",R16="Y",S16="Y",T16="Y",U16="Y",V16="Y"),OR(Q25="Y",R25="Y",S25="Y",T25="Y",U25="Y",V25="Y"),OR(Q34="Y",R34="Y",S34="Y",T34="Y",U34="Y",V34="Y"),OR(Q43="Y",R43="Y",S43="Y",T43="Y",U43="Y",V43="Y"),OR(Q52="Y",R52="Y",S52="Y",T52="Y",U52="Y",V52="Y")),12,IF(AND(OR(Q16="Y",R16="Y",S16="Y",T16="Y",U16="Y",V16="Y"),OR(Q25="Y",R25="Y",S25="Y",T25="Y",U25="Y",V25="Y"),OR(Q34="Y",R34="Y",S34="Y",T34="Y",U34="Y",V34="Y"),OR(Q43="Y",R43="Y",S43="Y",T43="Y",U43="Y",V43="Y")),11,IF(AND(OR(Q16="Y",R16="Y",S16="Y",T16="Y",U16="Y",V16="Y"),OR(Q25="Y",R25="Y",S25="Y",T25="Y",U25="Y",V25="Y"),OR(Q34="Y",R34="Y",S34="Y",T34="Y",U34="Y",V34="Y")),10,IF(AND(OR(Q16="Y",R16="Y",S16="Y",T16="Y",U16="Y",V16="Y"),OR(Q25="Y",R25="Y",S25="Y",T25="Y",U25="Y",V25="Y")),9,IF(OR(Q16="Y",R16="Y",S16="Y",T16="Y",U16="Y",V16="Y"),8,7))))))</f>
        <v>7</v>
      </c>
      <c r="L3" s="150" t="s">
        <v>56</v>
      </c>
      <c r="M3" s="120">
        <f>IF(AND(OR(X16="Y",Y16="Y",Z16="Y",AA16="Y",AB16="Y",AC16="Y"),OR(X25="Y",Y25="Y",Z25="Y",AA25="Y",AB25="Y",AC25="Y"),OR(X34="Y",Y34="Y",Z34="Y",AA34="Y",AB34="Y",AC34="Y"),OR(X43="Y",Y43="Y",Z43="Y",AA43="Y",AB43="Y",AC43="Y"),OR(X52="Y",Y52="Y",Z52="Y",AA52="Y",AB52="Y",AC52="Y"),OR(X61="Y",Y61="Y",Z61="Y",AA61="Y",AB61="Y",AC61="Y")),"Complete",IF(AND(OR(X16="Y",Y16="Y",Z16="Y",AA16="Y",AB16="Y",AC16="Y"),OR(X25="Y",Y25="Y",Z25="Y",AA25="Y",AB25="Y",AC25="Y"),OR(X34="Y",Y34="Y",Z34="Y",AA34="Y",AB34="Y",AC34="Y"),OR(X43="Y",Y43="Y",Z43="Y",AA43="Y",AB43="Y",AC43="Y"),OR(X52="Y",Y52="Y",Z52="Y",AA52="Y",AB52="Y",AC52="Y")),12,IF(AND(OR(X16="Y",Y16="Y",Z16="Y",AA16="Y",AB16="Y",AC16="Y"),OR(X25="Y",Y25="Y",Z25="Y",AA25="Y",AB25="Y",AC25="Y"),OR(X34="Y",Y34="Y",Z34="Y",AA34="Y",AB34="Y",AC34="Y"),OR(X43="Y",Y43="Y",Z43="Y",AA43="Y",AB43="Y",AC43="Y")),11,IF(AND(OR(X16="Y",Y16="Y",Z16="Y",AA16="Y",AB16="Y",AC16="Y"),OR(X25="Y",Y25="Y",Z25="Y",AA25="Y",AB25="Y",AC25="Y"),OR(X34="Y",Y34="Y",Z34="Y",AA34="Y",AB34="Y",AC34="Y")),10,IF(AND(OR(X16="Y",Y16="Y",Z16="Y",AA16="Y",AB16="Y",AC16="Y"),OR(X25="Y",Y25="Y",Z25="Y",AA25="Y",AB25="Y",AC25="Y")),9,IF(OR(X16="Y",Y16="Y",Z16="Y",AA16="Y",AB16="Y",AC16="Y"),8,7))))))</f>
        <v>7</v>
      </c>
      <c r="N3" s="140" t="s">
        <v>57</v>
      </c>
      <c r="O3" s="120">
        <f>IF(AND(OR(AE16="Y",AF16="Y",AG16="Y",AH16="Y",AI16="Y",AJ16="Y"),OR(AE25="Y",AF25="Y",AG25="Y",AH25="Y",AI25="Y",AJ25="Y"),OR(AE34="Y",AF34="Y",AG34="Y",AH34="Y",AI34="Y",AJ34="Y"),OR(AE43="Y",AF43="Y",AG43="Y",AH43="Y",AI43="Y",AJ43="Y"),OR(AE52="Y",AF52="Y",AG52="Y",AH52="Y",AI52="Y",AJ52="Y"),OR(AE61="Y",AF61="Y",AG61="Y",AH61="Y",AI61="Y",AJ61="Y")),"Complete",IF(AND(OR(AE16="Y",AF16="Y",AG16="Y",AH16="Y",AI16="Y",AJ16="Y"),OR(AE25="Y",AF25="Y",AG25="Y",AH25="Y",AI25="Y",AJ25="Y"),OR(AE34="Y",AF34="Y",AG34="Y",AH34="Y",AI34="Y",AJ34="Y"),OR(AE43="Y",AF43="Y",AG43="Y",AH43="Y",AI43="Y",AJ43="Y"),OR(AE52="Y",AF52="Y",AG52="Y",AH52="Y",AI52="Y",AJ52="Y")),12,IF(AND(OR(AE16="Y",AF16="Y",AG16="Y",AH16="Y",AI16="Y",AJ16="Y"),OR(AE25="Y",AF25="Y",AG25="Y",AH25="Y",AI25="Y",AJ25="Y"),OR(AE34="Y",AF34="Y",AG34="Y",AH34="Y",AI34="Y",AJ34="Y"),OR(AE43="Y",AF43="Y",AG43="Y",AH43="Y",AI43="Y",AJ43="Y")),11,IF(AND(OR(AE16="Y",AF16="Y",AG16="Y",AH16="Y",AI16="Y",AJ16="Y"),OR(AE25="Y",AF25="Y",AG25="Y",AH25="Y",AI25="Y",AJ25="Y"),OR(AE34="Y",AF34="Y",AG34="Y",AH34="Y",AI34="Y",AJ34="Y")),10,IF(AND(OR(AE16="Y",AF16="Y",AG16="Y",AH16="Y",AI16="Y",AJ16="Y"),OR(AE25="Y",AF25="Y",AG25="Y",AH25="Y",AI25="Y",AJ25="Y")),9,IF(OR(AE16="Y",AF16="Y",AG16="Y",AH16="Y",AI16="Y",AJ16="Y"),8,7))))))</f>
        <v>7</v>
      </c>
    </row>
    <row r="4" spans="1:110" ht="16" thickBot="1">
      <c r="A4" s="20" t="s">
        <v>37</v>
      </c>
      <c r="B4" s="9"/>
      <c r="C4" s="10"/>
      <c r="D4" s="10"/>
      <c r="F4" s="119"/>
      <c r="G4" s="121"/>
      <c r="H4" s="123"/>
      <c r="I4" s="121"/>
      <c r="J4" s="149"/>
      <c r="K4" s="121"/>
      <c r="L4" s="151"/>
      <c r="M4" s="121"/>
      <c r="N4" s="141"/>
      <c r="O4" s="121"/>
    </row>
    <row r="5" spans="1:110">
      <c r="E5" s="10"/>
      <c r="F5" s="10"/>
      <c r="G5" s="10"/>
      <c r="H5" s="10"/>
    </row>
    <row r="6" spans="1:110" ht="16" thickBot="1">
      <c r="A6" s="20"/>
      <c r="B6" s="9"/>
      <c r="C6" s="10"/>
      <c r="D6" s="10"/>
      <c r="E6" s="10"/>
      <c r="F6" s="10"/>
      <c r="G6" s="10"/>
      <c r="H6" s="10"/>
    </row>
    <row r="7" spans="1:110" ht="21" thickBot="1">
      <c r="B7" s="115" t="s">
        <v>47</v>
      </c>
      <c r="C7" s="116"/>
      <c r="D7" s="116"/>
      <c r="E7" s="116"/>
      <c r="F7" s="116"/>
      <c r="G7" s="116"/>
      <c r="H7" s="117"/>
      <c r="I7" s="142" t="s">
        <v>48</v>
      </c>
      <c r="J7" s="143"/>
      <c r="K7" s="143"/>
      <c r="L7" s="143"/>
      <c r="M7" s="143"/>
      <c r="N7" s="143"/>
      <c r="O7" s="144"/>
      <c r="P7" s="145" t="s">
        <v>49</v>
      </c>
      <c r="Q7" s="146"/>
      <c r="R7" s="146"/>
      <c r="S7" s="146"/>
      <c r="T7" s="146"/>
      <c r="U7" s="146"/>
      <c r="V7" s="147"/>
      <c r="W7" s="134" t="s">
        <v>55</v>
      </c>
      <c r="X7" s="135"/>
      <c r="Y7" s="135"/>
      <c r="Z7" s="135"/>
      <c r="AA7" s="135"/>
      <c r="AB7" s="135"/>
      <c r="AC7" s="136"/>
      <c r="AD7" s="137" t="s">
        <v>54</v>
      </c>
      <c r="AE7" s="138"/>
      <c r="AF7" s="138"/>
      <c r="AG7" s="138"/>
      <c r="AH7" s="138"/>
      <c r="AI7" s="138"/>
      <c r="AJ7" s="139"/>
    </row>
    <row r="8" spans="1:110" s="36" customFormat="1" ht="19" customHeight="1" thickBot="1">
      <c r="A8" s="108" t="s">
        <v>83</v>
      </c>
      <c r="B8" s="85"/>
      <c r="C8" s="86"/>
      <c r="D8" s="86"/>
      <c r="E8" s="86"/>
      <c r="F8" s="86"/>
      <c r="G8" s="86"/>
      <c r="H8" s="87"/>
      <c r="I8" s="76" t="s">
        <v>46</v>
      </c>
      <c r="J8" s="64"/>
      <c r="K8" s="70"/>
      <c r="L8" s="70"/>
      <c r="M8" s="70"/>
      <c r="N8" s="70"/>
      <c r="O8" s="70"/>
      <c r="P8" s="34" t="s">
        <v>46</v>
      </c>
      <c r="Q8" s="65"/>
      <c r="R8" s="71"/>
      <c r="S8" s="71"/>
      <c r="T8" s="71"/>
      <c r="U8" s="71"/>
      <c r="V8" s="71"/>
      <c r="W8" s="32" t="s">
        <v>46</v>
      </c>
      <c r="X8" s="66"/>
      <c r="Y8" s="72"/>
      <c r="Z8" s="72"/>
      <c r="AA8" s="72"/>
      <c r="AB8" s="72"/>
      <c r="AC8" s="72"/>
      <c r="AD8" s="39" t="s">
        <v>46</v>
      </c>
      <c r="AE8" s="67"/>
      <c r="AF8" s="73"/>
      <c r="AG8" s="73"/>
      <c r="AH8" s="73"/>
      <c r="AI8" s="73"/>
      <c r="AJ8" s="73"/>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row>
    <row r="9" spans="1:110" s="2" customFormat="1" ht="15" customHeight="1">
      <c r="A9" s="109"/>
      <c r="B9" s="88"/>
      <c r="C9" s="89"/>
      <c r="D9" s="89"/>
      <c r="E9" s="89"/>
      <c r="F9" s="89"/>
      <c r="G9" s="89"/>
      <c r="H9" s="90"/>
      <c r="I9" s="77" t="s">
        <v>84</v>
      </c>
      <c r="J9" s="49"/>
      <c r="K9" s="50"/>
      <c r="L9" s="50"/>
      <c r="M9" s="50"/>
      <c r="N9" s="50"/>
      <c r="O9" s="51"/>
      <c r="P9" s="12" t="s">
        <v>85</v>
      </c>
      <c r="Q9" s="41"/>
      <c r="R9" s="42"/>
      <c r="S9" s="42"/>
      <c r="T9" s="42"/>
      <c r="U9" s="42"/>
      <c r="V9" s="42"/>
      <c r="W9" s="12" t="s">
        <v>86</v>
      </c>
      <c r="X9" s="49"/>
      <c r="Y9" s="50"/>
      <c r="Z9" s="50"/>
      <c r="AA9" s="50"/>
      <c r="AB9" s="50"/>
      <c r="AC9" s="51"/>
      <c r="AD9" s="12" t="s">
        <v>86</v>
      </c>
      <c r="AE9" s="49"/>
      <c r="AF9" s="50"/>
      <c r="AG9" s="50"/>
      <c r="AH9" s="50"/>
      <c r="AI9" s="50"/>
      <c r="AJ9" s="51"/>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09"/>
      <c r="B10" s="88"/>
      <c r="C10" s="89"/>
      <c r="D10" s="89"/>
      <c r="E10" s="89"/>
      <c r="F10" s="89"/>
      <c r="G10" s="89"/>
      <c r="H10" s="90"/>
      <c r="I10" s="78" t="s">
        <v>87</v>
      </c>
      <c r="J10" s="52"/>
      <c r="K10" s="44"/>
      <c r="L10" s="44"/>
      <c r="M10" s="44"/>
      <c r="N10" s="44"/>
      <c r="O10" s="53"/>
      <c r="P10" s="13" t="s">
        <v>88</v>
      </c>
      <c r="Q10" s="43"/>
      <c r="R10" s="44"/>
      <c r="S10" s="44"/>
      <c r="T10" s="44"/>
      <c r="U10" s="44"/>
      <c r="V10" s="44"/>
      <c r="W10" s="13" t="s">
        <v>89</v>
      </c>
      <c r="X10" s="52"/>
      <c r="Y10" s="44"/>
      <c r="Z10" s="44"/>
      <c r="AA10" s="44"/>
      <c r="AB10" s="44"/>
      <c r="AC10" s="53"/>
      <c r="AD10" s="13" t="s">
        <v>89</v>
      </c>
      <c r="AE10" s="52"/>
      <c r="AF10" s="44"/>
      <c r="AG10" s="44"/>
      <c r="AH10" s="44"/>
      <c r="AI10" s="44"/>
      <c r="AJ10" s="53"/>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09"/>
      <c r="B11" s="88"/>
      <c r="C11" s="89"/>
      <c r="D11" s="89"/>
      <c r="E11" s="89"/>
      <c r="F11" s="89"/>
      <c r="G11" s="89"/>
      <c r="H11" s="90"/>
      <c r="I11" s="78" t="s">
        <v>90</v>
      </c>
      <c r="J11" s="52"/>
      <c r="K11" s="44"/>
      <c r="L11" s="44"/>
      <c r="M11" s="44"/>
      <c r="N11" s="44"/>
      <c r="O11" s="53"/>
      <c r="P11" s="13" t="s">
        <v>91</v>
      </c>
      <c r="Q11" s="43"/>
      <c r="R11" s="44"/>
      <c r="S11" s="44"/>
      <c r="T11" s="44"/>
      <c r="U11" s="44"/>
      <c r="V11" s="44"/>
      <c r="W11" s="13" t="s">
        <v>92</v>
      </c>
      <c r="X11" s="52"/>
      <c r="Y11" s="44"/>
      <c r="Z11" s="44"/>
      <c r="AA11" s="44"/>
      <c r="AB11" s="44"/>
      <c r="AC11" s="53"/>
      <c r="AD11" s="13" t="s">
        <v>92</v>
      </c>
      <c r="AE11" s="52"/>
      <c r="AF11" s="44"/>
      <c r="AG11" s="44"/>
      <c r="AH11" s="44"/>
      <c r="AI11" s="44"/>
      <c r="AJ11" s="53"/>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09"/>
      <c r="B12" s="88"/>
      <c r="C12" s="89"/>
      <c r="D12" s="89"/>
      <c r="E12" s="89"/>
      <c r="F12" s="89"/>
      <c r="G12" s="89"/>
      <c r="H12" s="90"/>
      <c r="I12" s="78" t="s">
        <v>93</v>
      </c>
      <c r="J12" s="52"/>
      <c r="K12" s="44"/>
      <c r="L12" s="44"/>
      <c r="M12" s="44"/>
      <c r="N12" s="44"/>
      <c r="O12" s="53"/>
      <c r="P12" s="13" t="s">
        <v>94</v>
      </c>
      <c r="Q12" s="43"/>
      <c r="R12" s="44"/>
      <c r="S12" s="44"/>
      <c r="T12" s="44"/>
      <c r="U12" s="44"/>
      <c r="V12" s="44"/>
      <c r="W12" s="13" t="s">
        <v>95</v>
      </c>
      <c r="X12" s="52"/>
      <c r="Y12" s="44"/>
      <c r="Z12" s="44"/>
      <c r="AA12" s="44"/>
      <c r="AB12" s="44"/>
      <c r="AC12" s="53"/>
      <c r="AD12" s="13" t="s">
        <v>95</v>
      </c>
      <c r="AE12" s="52"/>
      <c r="AF12" s="44"/>
      <c r="AG12" s="44"/>
      <c r="AH12" s="44"/>
      <c r="AI12" s="44"/>
      <c r="AJ12" s="53"/>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09"/>
      <c r="B13" s="88"/>
      <c r="C13" s="89"/>
      <c r="D13" s="89"/>
      <c r="E13" s="89"/>
      <c r="F13" s="89"/>
      <c r="G13" s="89"/>
      <c r="H13" s="90"/>
      <c r="I13" s="79"/>
      <c r="J13" s="54"/>
      <c r="K13" s="55"/>
      <c r="L13" s="55"/>
      <c r="M13" s="55"/>
      <c r="N13" s="55"/>
      <c r="O13" s="56"/>
      <c r="P13" s="30"/>
      <c r="Q13" s="54"/>
      <c r="R13" s="55"/>
      <c r="S13" s="55"/>
      <c r="T13" s="55"/>
      <c r="U13" s="55"/>
      <c r="V13" s="56"/>
      <c r="W13" s="13" t="s">
        <v>96</v>
      </c>
      <c r="X13" s="52"/>
      <c r="Y13" s="44"/>
      <c r="Z13" s="44"/>
      <c r="AA13" s="44"/>
      <c r="AB13" s="44"/>
      <c r="AC13" s="53"/>
      <c r="AD13" s="13" t="s">
        <v>96</v>
      </c>
      <c r="AE13" s="52"/>
      <c r="AF13" s="44"/>
      <c r="AG13" s="44"/>
      <c r="AH13" s="44"/>
      <c r="AI13" s="44"/>
      <c r="AJ13" s="53"/>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ht="16" thickBot="1">
      <c r="A14" s="109"/>
      <c r="B14" s="88"/>
      <c r="C14" s="89"/>
      <c r="D14" s="89"/>
      <c r="E14" s="89"/>
      <c r="F14" s="89"/>
      <c r="G14" s="89"/>
      <c r="H14" s="90"/>
      <c r="I14" s="80"/>
      <c r="J14" s="57"/>
      <c r="K14" s="58"/>
      <c r="L14" s="58"/>
      <c r="M14" s="58"/>
      <c r="N14" s="58"/>
      <c r="O14" s="59"/>
      <c r="P14" s="31"/>
      <c r="Q14" s="57"/>
      <c r="R14" s="58"/>
      <c r="S14" s="58"/>
      <c r="T14" s="58"/>
      <c r="U14" s="58"/>
      <c r="V14" s="59"/>
      <c r="W14" s="13" t="s">
        <v>97</v>
      </c>
      <c r="X14" s="52"/>
      <c r="Y14" s="44"/>
      <c r="Z14" s="44"/>
      <c r="AA14" s="44"/>
      <c r="AB14" s="44"/>
      <c r="AC14" s="53"/>
      <c r="AD14" s="13" t="s">
        <v>97</v>
      </c>
      <c r="AE14" s="52"/>
      <c r="AF14" s="44"/>
      <c r="AG14" s="44"/>
      <c r="AH14" s="44"/>
      <c r="AI14" s="44"/>
      <c r="AJ14" s="53"/>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5" customFormat="1" ht="16" thickBot="1">
      <c r="A15" s="109"/>
      <c r="B15" s="88"/>
      <c r="C15" s="89"/>
      <c r="D15" s="89"/>
      <c r="E15" s="89"/>
      <c r="F15" s="89"/>
      <c r="G15" s="89"/>
      <c r="H15" s="90"/>
      <c r="I15" s="81" t="s">
        <v>50</v>
      </c>
      <c r="J15" s="60">
        <f t="shared" ref="J15:O15" si="0">COUNTIF(J9:J12,"Y")</f>
        <v>0</v>
      </c>
      <c r="K15" s="46">
        <f t="shared" si="0"/>
        <v>0</v>
      </c>
      <c r="L15" s="46">
        <f t="shared" si="0"/>
        <v>0</v>
      </c>
      <c r="M15" s="46">
        <f t="shared" si="0"/>
        <v>0</v>
      </c>
      <c r="N15" s="46">
        <f t="shared" si="0"/>
        <v>0</v>
      </c>
      <c r="O15" s="61">
        <f t="shared" si="0"/>
        <v>0</v>
      </c>
      <c r="P15" s="11" t="s">
        <v>50</v>
      </c>
      <c r="Q15" s="60">
        <f t="shared" ref="Q15:V15" si="1">COUNTIF(Q9:Q12,"Y")</f>
        <v>0</v>
      </c>
      <c r="R15" s="46">
        <f t="shared" si="1"/>
        <v>0</v>
      </c>
      <c r="S15" s="46">
        <f t="shared" si="1"/>
        <v>0</v>
      </c>
      <c r="T15" s="46">
        <f t="shared" si="1"/>
        <v>0</v>
      </c>
      <c r="U15" s="46">
        <f t="shared" si="1"/>
        <v>0</v>
      </c>
      <c r="V15" s="61">
        <f t="shared" si="1"/>
        <v>0</v>
      </c>
      <c r="W15" s="11" t="s">
        <v>50</v>
      </c>
      <c r="X15" s="60">
        <f t="shared" ref="X15:AC15" si="2">COUNTIF(X9:X14,"Y")</f>
        <v>0</v>
      </c>
      <c r="Y15" s="46">
        <f t="shared" si="2"/>
        <v>0</v>
      </c>
      <c r="Z15" s="46">
        <f t="shared" si="2"/>
        <v>0</v>
      </c>
      <c r="AA15" s="46">
        <f t="shared" si="2"/>
        <v>0</v>
      </c>
      <c r="AB15" s="46">
        <f t="shared" si="2"/>
        <v>0</v>
      </c>
      <c r="AC15" s="61">
        <f t="shared" si="2"/>
        <v>0</v>
      </c>
      <c r="AD15" s="11" t="s">
        <v>50</v>
      </c>
      <c r="AE15" s="60">
        <f t="shared" ref="AE15:AJ15" si="3">COUNTIF(AE9:AE14,"Y")</f>
        <v>0</v>
      </c>
      <c r="AF15" s="46">
        <f t="shared" si="3"/>
        <v>0</v>
      </c>
      <c r="AG15" s="46">
        <f t="shared" si="3"/>
        <v>0</v>
      </c>
      <c r="AH15" s="46">
        <f t="shared" si="3"/>
        <v>0</v>
      </c>
      <c r="AI15" s="46">
        <f t="shared" si="3"/>
        <v>0</v>
      </c>
      <c r="AJ15" s="61">
        <f t="shared" si="3"/>
        <v>0</v>
      </c>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8" customFormat="1" ht="16" thickBot="1">
      <c r="A16" s="110"/>
      <c r="B16" s="91"/>
      <c r="C16" s="92"/>
      <c r="D16" s="92"/>
      <c r="E16" s="92"/>
      <c r="F16" s="92"/>
      <c r="G16" s="92"/>
      <c r="H16" s="93"/>
      <c r="I16" s="81" t="s">
        <v>53</v>
      </c>
      <c r="J16" s="45"/>
      <c r="K16" s="46"/>
      <c r="L16" s="46"/>
      <c r="M16" s="46"/>
      <c r="N16" s="46"/>
      <c r="O16" s="62"/>
      <c r="P16" s="11" t="s">
        <v>53</v>
      </c>
      <c r="Q16" s="45"/>
      <c r="R16" s="46"/>
      <c r="S16" s="46"/>
      <c r="T16" s="46"/>
      <c r="U16" s="46"/>
      <c r="V16" s="62"/>
      <c r="W16" s="11" t="s">
        <v>53</v>
      </c>
      <c r="X16" s="45"/>
      <c r="Y16" s="46"/>
      <c r="Z16" s="46"/>
      <c r="AA16" s="46"/>
      <c r="AB16" s="46"/>
      <c r="AC16" s="62"/>
      <c r="AD16" s="11" t="s">
        <v>53</v>
      </c>
      <c r="AE16" s="45"/>
      <c r="AF16" s="46"/>
      <c r="AG16" s="46"/>
      <c r="AH16" s="46"/>
      <c r="AI16" s="46"/>
      <c r="AJ16" s="62"/>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8" customFormat="1" ht="19" customHeight="1" thickBot="1">
      <c r="A17" s="108" t="s">
        <v>98</v>
      </c>
      <c r="B17" s="82" t="s">
        <v>46</v>
      </c>
      <c r="C17" s="83"/>
      <c r="D17" s="84"/>
      <c r="E17" s="84"/>
      <c r="F17" s="84"/>
      <c r="G17" s="84"/>
      <c r="H17" s="84"/>
      <c r="I17" s="33" t="s">
        <v>46</v>
      </c>
      <c r="J17" s="64"/>
      <c r="K17" s="70"/>
      <c r="L17" s="70"/>
      <c r="M17" s="70"/>
      <c r="N17" s="70"/>
      <c r="O17" s="70"/>
      <c r="P17" s="34" t="s">
        <v>46</v>
      </c>
      <c r="Q17" s="65"/>
      <c r="R17" s="71"/>
      <c r="S17" s="71"/>
      <c r="T17" s="71"/>
      <c r="U17" s="71"/>
      <c r="V17" s="71"/>
      <c r="W17" s="32" t="s">
        <v>46</v>
      </c>
      <c r="X17" s="66"/>
      <c r="Y17" s="72"/>
      <c r="Z17" s="72"/>
      <c r="AA17" s="72"/>
      <c r="AB17" s="72"/>
      <c r="AC17" s="72"/>
      <c r="AD17" s="39" t="s">
        <v>46</v>
      </c>
      <c r="AE17" s="67"/>
      <c r="AF17" s="73"/>
      <c r="AG17" s="73"/>
      <c r="AH17" s="73"/>
      <c r="AI17" s="73"/>
      <c r="AJ17" s="73"/>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ht="15" customHeight="1">
      <c r="A18" s="109"/>
      <c r="B18" s="12" t="s">
        <v>99</v>
      </c>
      <c r="C18" s="41"/>
      <c r="D18" s="42"/>
      <c r="E18" s="42"/>
      <c r="F18" s="42"/>
      <c r="G18" s="42"/>
      <c r="H18" s="42"/>
      <c r="I18" s="12" t="s">
        <v>100</v>
      </c>
      <c r="J18" s="49"/>
      <c r="K18" s="50"/>
      <c r="L18" s="50"/>
      <c r="M18" s="50"/>
      <c r="N18" s="50"/>
      <c r="O18" s="51"/>
      <c r="P18" s="12" t="s">
        <v>101</v>
      </c>
      <c r="Q18" s="41"/>
      <c r="R18" s="42"/>
      <c r="S18" s="42"/>
      <c r="T18" s="42"/>
      <c r="U18" s="42"/>
      <c r="V18" s="42"/>
      <c r="W18" s="12" t="s">
        <v>102</v>
      </c>
      <c r="X18" s="49"/>
      <c r="Y18" s="50"/>
      <c r="Z18" s="50"/>
      <c r="AA18" s="50"/>
      <c r="AB18" s="50"/>
      <c r="AC18" s="51"/>
      <c r="AD18" s="12" t="s">
        <v>102</v>
      </c>
      <c r="AE18" s="49"/>
      <c r="AF18" s="50"/>
      <c r="AG18" s="50"/>
      <c r="AH18" s="50"/>
      <c r="AI18" s="50"/>
      <c r="AJ18" s="51"/>
    </row>
    <row r="19" spans="1:110">
      <c r="A19" s="109"/>
      <c r="B19" s="13" t="s">
        <v>103</v>
      </c>
      <c r="C19" s="43"/>
      <c r="D19" s="44"/>
      <c r="E19" s="44"/>
      <c r="F19" s="44"/>
      <c r="G19" s="44"/>
      <c r="H19" s="44"/>
      <c r="I19" s="13" t="s">
        <v>104</v>
      </c>
      <c r="J19" s="52"/>
      <c r="K19" s="44"/>
      <c r="L19" s="44"/>
      <c r="M19" s="44"/>
      <c r="N19" s="44"/>
      <c r="O19" s="53"/>
      <c r="P19" s="13" t="s">
        <v>105</v>
      </c>
      <c r="Q19" s="43"/>
      <c r="R19" s="44"/>
      <c r="S19" s="44"/>
      <c r="T19" s="44"/>
      <c r="U19" s="44"/>
      <c r="V19" s="44"/>
      <c r="W19" s="13" t="s">
        <v>106</v>
      </c>
      <c r="X19" s="52"/>
      <c r="Y19" s="44"/>
      <c r="Z19" s="44"/>
      <c r="AA19" s="44"/>
      <c r="AB19" s="44"/>
      <c r="AC19" s="53"/>
      <c r="AD19" s="13" t="s">
        <v>106</v>
      </c>
      <c r="AE19" s="52"/>
      <c r="AF19" s="44"/>
      <c r="AG19" s="44"/>
      <c r="AH19" s="44"/>
      <c r="AI19" s="44"/>
      <c r="AJ19" s="53"/>
    </row>
    <row r="20" spans="1:110">
      <c r="A20" s="109"/>
      <c r="B20" s="13" t="s">
        <v>2</v>
      </c>
      <c r="C20" s="43"/>
      <c r="D20" s="44"/>
      <c r="E20" s="44"/>
      <c r="F20" s="44"/>
      <c r="G20" s="44"/>
      <c r="H20" s="44"/>
      <c r="I20" s="13" t="s">
        <v>107</v>
      </c>
      <c r="J20" s="52"/>
      <c r="K20" s="44"/>
      <c r="L20" s="44"/>
      <c r="M20" s="44"/>
      <c r="N20" s="44"/>
      <c r="O20" s="53"/>
      <c r="P20" s="13" t="s">
        <v>108</v>
      </c>
      <c r="Q20" s="43"/>
      <c r="R20" s="44"/>
      <c r="S20" s="44"/>
      <c r="T20" s="44"/>
      <c r="U20" s="44"/>
      <c r="V20" s="44"/>
      <c r="W20" s="13" t="s">
        <v>109</v>
      </c>
      <c r="X20" s="52"/>
      <c r="Y20" s="44"/>
      <c r="Z20" s="44"/>
      <c r="AA20" s="44"/>
      <c r="AB20" s="44"/>
      <c r="AC20" s="53"/>
      <c r="AD20" s="13" t="s">
        <v>109</v>
      </c>
      <c r="AE20" s="52"/>
      <c r="AF20" s="44"/>
      <c r="AG20" s="44"/>
      <c r="AH20" s="44"/>
      <c r="AI20" s="44"/>
      <c r="AJ20" s="53"/>
    </row>
    <row r="21" spans="1:110">
      <c r="A21" s="109"/>
      <c r="B21" s="13" t="s">
        <v>4</v>
      </c>
      <c r="C21" s="43"/>
      <c r="D21" s="44"/>
      <c r="E21" s="44"/>
      <c r="F21" s="44"/>
      <c r="G21" s="44"/>
      <c r="H21" s="44"/>
      <c r="I21" s="13" t="s">
        <v>110</v>
      </c>
      <c r="J21" s="52"/>
      <c r="K21" s="44"/>
      <c r="L21" s="44"/>
      <c r="M21" s="44"/>
      <c r="N21" s="44"/>
      <c r="O21" s="53"/>
      <c r="P21" s="13" t="s">
        <v>111</v>
      </c>
      <c r="Q21" s="43"/>
      <c r="R21" s="44"/>
      <c r="S21" s="44"/>
      <c r="T21" s="44"/>
      <c r="U21" s="44"/>
      <c r="V21" s="44"/>
      <c r="W21" s="13" t="s">
        <v>112</v>
      </c>
      <c r="X21" s="52"/>
      <c r="Y21" s="44"/>
      <c r="Z21" s="44"/>
      <c r="AA21" s="44"/>
      <c r="AB21" s="44"/>
      <c r="AC21" s="53"/>
      <c r="AD21" s="13" t="s">
        <v>112</v>
      </c>
      <c r="AE21" s="52"/>
      <c r="AF21" s="44"/>
      <c r="AG21" s="44"/>
      <c r="AH21" s="44"/>
      <c r="AI21" s="44"/>
      <c r="AJ21" s="53"/>
    </row>
    <row r="22" spans="1:110">
      <c r="A22" s="109"/>
      <c r="B22" s="30"/>
      <c r="C22" s="54"/>
      <c r="D22" s="55"/>
      <c r="E22" s="55"/>
      <c r="F22" s="55"/>
      <c r="G22" s="55"/>
      <c r="H22" s="56"/>
      <c r="I22" s="30"/>
      <c r="J22" s="54"/>
      <c r="K22" s="55"/>
      <c r="L22" s="55"/>
      <c r="M22" s="55"/>
      <c r="N22" s="55"/>
      <c r="O22" s="56"/>
      <c r="P22" s="30"/>
      <c r="Q22" s="54"/>
      <c r="R22" s="55"/>
      <c r="S22" s="55"/>
      <c r="T22" s="55"/>
      <c r="U22" s="55"/>
      <c r="V22" s="56"/>
      <c r="W22" s="13" t="s">
        <v>113</v>
      </c>
      <c r="X22" s="52"/>
      <c r="Y22" s="44"/>
      <c r="Z22" s="44"/>
      <c r="AA22" s="44"/>
      <c r="AB22" s="44"/>
      <c r="AC22" s="53"/>
      <c r="AD22" s="13" t="s">
        <v>113</v>
      </c>
      <c r="AE22" s="52"/>
      <c r="AF22" s="44"/>
      <c r="AG22" s="44"/>
      <c r="AH22" s="44"/>
      <c r="AI22" s="44"/>
      <c r="AJ22" s="53"/>
    </row>
    <row r="23" spans="1:110" ht="16" thickBot="1">
      <c r="A23" s="109"/>
      <c r="B23" s="31"/>
      <c r="C23" s="57"/>
      <c r="D23" s="58"/>
      <c r="E23" s="58"/>
      <c r="F23" s="58"/>
      <c r="G23" s="58"/>
      <c r="H23" s="59"/>
      <c r="I23" s="31"/>
      <c r="J23" s="57"/>
      <c r="K23" s="58"/>
      <c r="L23" s="58"/>
      <c r="M23" s="58"/>
      <c r="N23" s="58"/>
      <c r="O23" s="59"/>
      <c r="P23" s="31"/>
      <c r="Q23" s="57"/>
      <c r="R23" s="58"/>
      <c r="S23" s="58"/>
      <c r="T23" s="58"/>
      <c r="U23" s="58"/>
      <c r="V23" s="59"/>
      <c r="W23" s="13" t="s">
        <v>114</v>
      </c>
      <c r="X23" s="52"/>
      <c r="Y23" s="44"/>
      <c r="Z23" s="44"/>
      <c r="AA23" s="44"/>
      <c r="AB23" s="44"/>
      <c r="AC23" s="53"/>
      <c r="AD23" s="13" t="s">
        <v>114</v>
      </c>
      <c r="AE23" s="52"/>
      <c r="AF23" s="44"/>
      <c r="AG23" s="44"/>
      <c r="AH23" s="44"/>
      <c r="AI23" s="44"/>
      <c r="AJ23" s="53"/>
    </row>
    <row r="24" spans="1:110" ht="16" thickBot="1">
      <c r="A24" s="109"/>
      <c r="B24" s="11" t="s">
        <v>50</v>
      </c>
      <c r="C24" s="45">
        <f t="shared" ref="C24:H24" si="4">COUNTIF(C18:C21,"Y")</f>
        <v>0</v>
      </c>
      <c r="D24" s="46">
        <f t="shared" si="4"/>
        <v>0</v>
      </c>
      <c r="E24" s="46">
        <f t="shared" si="4"/>
        <v>0</v>
      </c>
      <c r="F24" s="46">
        <f t="shared" si="4"/>
        <v>0</v>
      </c>
      <c r="G24" s="46">
        <f t="shared" si="4"/>
        <v>0</v>
      </c>
      <c r="H24" s="46">
        <f t="shared" si="4"/>
        <v>0</v>
      </c>
      <c r="I24" s="11" t="s">
        <v>50</v>
      </c>
      <c r="J24" s="60">
        <f t="shared" ref="J24:O24" si="5">COUNTIF(J18:J21,"Y")</f>
        <v>0</v>
      </c>
      <c r="K24" s="46">
        <f t="shared" si="5"/>
        <v>0</v>
      </c>
      <c r="L24" s="46">
        <f t="shared" si="5"/>
        <v>0</v>
      </c>
      <c r="M24" s="46">
        <f t="shared" si="5"/>
        <v>0</v>
      </c>
      <c r="N24" s="46">
        <f t="shared" si="5"/>
        <v>0</v>
      </c>
      <c r="O24" s="61">
        <f t="shared" si="5"/>
        <v>0</v>
      </c>
      <c r="P24" s="11" t="s">
        <v>50</v>
      </c>
      <c r="Q24" s="60">
        <f t="shared" ref="Q24:V24" si="6">COUNTIF(Q18:Q21,"Y")</f>
        <v>0</v>
      </c>
      <c r="R24" s="46">
        <f t="shared" si="6"/>
        <v>0</v>
      </c>
      <c r="S24" s="46">
        <f t="shared" si="6"/>
        <v>0</v>
      </c>
      <c r="T24" s="46">
        <f t="shared" si="6"/>
        <v>0</v>
      </c>
      <c r="U24" s="46">
        <f t="shared" si="6"/>
        <v>0</v>
      </c>
      <c r="V24" s="61">
        <f t="shared" si="6"/>
        <v>0</v>
      </c>
      <c r="W24" s="11" t="s">
        <v>50</v>
      </c>
      <c r="X24" s="60">
        <f t="shared" ref="X24:AC24" si="7">COUNTIF(X18:X23,"Y")</f>
        <v>0</v>
      </c>
      <c r="Y24" s="46">
        <f t="shared" si="7"/>
        <v>0</v>
      </c>
      <c r="Z24" s="46">
        <f t="shared" si="7"/>
        <v>0</v>
      </c>
      <c r="AA24" s="46">
        <f t="shared" si="7"/>
        <v>0</v>
      </c>
      <c r="AB24" s="46">
        <f t="shared" si="7"/>
        <v>0</v>
      </c>
      <c r="AC24" s="61">
        <f t="shared" si="7"/>
        <v>0</v>
      </c>
      <c r="AD24" s="11" t="s">
        <v>50</v>
      </c>
      <c r="AE24" s="60">
        <f t="shared" ref="AE24:AJ24" si="8">COUNTIF(AE18:AE23,"Y")</f>
        <v>0</v>
      </c>
      <c r="AF24" s="46">
        <f t="shared" si="8"/>
        <v>0</v>
      </c>
      <c r="AG24" s="46">
        <f t="shared" si="8"/>
        <v>0</v>
      </c>
      <c r="AH24" s="46">
        <f t="shared" si="8"/>
        <v>0</v>
      </c>
      <c r="AI24" s="46">
        <f t="shared" si="8"/>
        <v>0</v>
      </c>
      <c r="AJ24" s="61">
        <f t="shared" si="8"/>
        <v>0</v>
      </c>
    </row>
    <row r="25" spans="1:110" ht="16" thickBot="1">
      <c r="A25" s="110"/>
      <c r="B25" s="11" t="s">
        <v>53</v>
      </c>
      <c r="C25" s="45"/>
      <c r="D25" s="45"/>
      <c r="E25" s="46"/>
      <c r="F25" s="46"/>
      <c r="G25" s="46"/>
      <c r="H25" s="46"/>
      <c r="I25" s="11" t="s">
        <v>53</v>
      </c>
      <c r="J25" s="45"/>
      <c r="K25" s="46"/>
      <c r="L25" s="46"/>
      <c r="M25" s="46"/>
      <c r="N25" s="46"/>
      <c r="O25" s="62"/>
      <c r="P25" s="11" t="s">
        <v>53</v>
      </c>
      <c r="Q25" s="45"/>
      <c r="R25" s="46"/>
      <c r="S25" s="46"/>
      <c r="T25" s="46"/>
      <c r="U25" s="46"/>
      <c r="V25" s="62"/>
      <c r="W25" s="11" t="s">
        <v>53</v>
      </c>
      <c r="X25" s="45"/>
      <c r="Y25" s="46"/>
      <c r="Z25" s="46"/>
      <c r="AA25" s="46"/>
      <c r="AB25" s="46"/>
      <c r="AC25" s="62"/>
      <c r="AD25" s="11" t="s">
        <v>53</v>
      </c>
      <c r="AE25" s="45"/>
      <c r="AF25" s="46"/>
      <c r="AG25" s="46"/>
      <c r="AH25" s="46"/>
      <c r="AI25" s="46"/>
      <c r="AJ25" s="62"/>
    </row>
    <row r="26" spans="1:110" s="2" customFormat="1" ht="19" customHeight="1" thickBot="1">
      <c r="A26" s="108" t="s">
        <v>115</v>
      </c>
      <c r="B26" s="37" t="s">
        <v>46</v>
      </c>
      <c r="C26" s="63"/>
      <c r="D26" s="69"/>
      <c r="E26" s="69"/>
      <c r="F26" s="69"/>
      <c r="G26" s="69"/>
      <c r="H26" s="69"/>
      <c r="I26" s="33" t="s">
        <v>46</v>
      </c>
      <c r="J26" s="64"/>
      <c r="K26" s="70"/>
      <c r="L26" s="70"/>
      <c r="M26" s="70"/>
      <c r="N26" s="70"/>
      <c r="O26" s="70"/>
      <c r="P26" s="34" t="s">
        <v>46</v>
      </c>
      <c r="Q26" s="65"/>
      <c r="R26" s="71"/>
      <c r="S26" s="71"/>
      <c r="T26" s="71"/>
      <c r="U26" s="71"/>
      <c r="V26" s="71"/>
      <c r="W26" s="32" t="s">
        <v>46</v>
      </c>
      <c r="X26" s="66"/>
      <c r="Y26" s="72"/>
      <c r="Z26" s="72"/>
      <c r="AA26" s="72"/>
      <c r="AB26" s="72"/>
      <c r="AC26" s="72"/>
      <c r="AD26" s="39" t="s">
        <v>46</v>
      </c>
      <c r="AE26" s="67"/>
      <c r="AF26" s="73"/>
      <c r="AG26" s="73"/>
      <c r="AH26" s="73"/>
      <c r="AI26" s="73"/>
      <c r="AJ26" s="73"/>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row>
    <row r="27" spans="1:110" ht="15" customHeight="1">
      <c r="A27" s="109"/>
      <c r="B27" s="12" t="s">
        <v>3</v>
      </c>
      <c r="C27" s="41"/>
      <c r="D27" s="42"/>
      <c r="E27" s="42"/>
      <c r="F27" s="42"/>
      <c r="G27" s="42"/>
      <c r="H27" s="42"/>
      <c r="I27" s="12" t="s">
        <v>116</v>
      </c>
      <c r="J27" s="49"/>
      <c r="K27" s="50"/>
      <c r="L27" s="50"/>
      <c r="M27" s="50"/>
      <c r="N27" s="50"/>
      <c r="O27" s="51"/>
      <c r="P27" s="12" t="s">
        <v>117</v>
      </c>
      <c r="Q27" s="41"/>
      <c r="R27" s="42"/>
      <c r="S27" s="42"/>
      <c r="T27" s="42"/>
      <c r="U27" s="42"/>
      <c r="V27" s="42"/>
      <c r="W27" s="12" t="s">
        <v>118</v>
      </c>
      <c r="X27" s="49"/>
      <c r="Y27" s="50"/>
      <c r="Z27" s="50"/>
      <c r="AA27" s="50"/>
      <c r="AB27" s="50"/>
      <c r="AC27" s="51"/>
      <c r="AD27" s="12" t="s">
        <v>118</v>
      </c>
      <c r="AE27" s="49"/>
      <c r="AF27" s="50"/>
      <c r="AG27" s="50"/>
      <c r="AH27" s="50"/>
      <c r="AI27" s="50"/>
      <c r="AJ27" s="51"/>
    </row>
    <row r="28" spans="1:110">
      <c r="A28" s="109"/>
      <c r="B28" s="13" t="s">
        <v>119</v>
      </c>
      <c r="C28" s="43"/>
      <c r="D28" s="44"/>
      <c r="E28" s="44"/>
      <c r="F28" s="44"/>
      <c r="G28" s="44"/>
      <c r="H28" s="44"/>
      <c r="I28" s="13" t="s">
        <v>120</v>
      </c>
      <c r="J28" s="52"/>
      <c r="K28" s="44"/>
      <c r="L28" s="44"/>
      <c r="M28" s="44"/>
      <c r="N28" s="44"/>
      <c r="O28" s="53"/>
      <c r="P28" s="13" t="s">
        <v>121</v>
      </c>
      <c r="Q28" s="43"/>
      <c r="R28" s="44"/>
      <c r="S28" s="44"/>
      <c r="T28" s="44"/>
      <c r="U28" s="44"/>
      <c r="V28" s="44"/>
      <c r="W28" s="13" t="s">
        <v>122</v>
      </c>
      <c r="X28" s="52"/>
      <c r="Y28" s="44"/>
      <c r="Z28" s="44"/>
      <c r="AA28" s="44"/>
      <c r="AB28" s="44"/>
      <c r="AC28" s="53"/>
      <c r="AD28" s="13" t="s">
        <v>122</v>
      </c>
      <c r="AE28" s="52"/>
      <c r="AF28" s="44"/>
      <c r="AG28" s="44"/>
      <c r="AH28" s="44"/>
      <c r="AI28" s="44"/>
      <c r="AJ28" s="53"/>
    </row>
    <row r="29" spans="1:110">
      <c r="A29" s="109"/>
      <c r="B29" s="13" t="s">
        <v>2</v>
      </c>
      <c r="C29" s="43"/>
      <c r="D29" s="44"/>
      <c r="E29" s="44"/>
      <c r="F29" s="44"/>
      <c r="G29" s="44"/>
      <c r="H29" s="44"/>
      <c r="I29" s="13" t="s">
        <v>123</v>
      </c>
      <c r="J29" s="52"/>
      <c r="K29" s="44"/>
      <c r="L29" s="44"/>
      <c r="M29" s="44"/>
      <c r="N29" s="44"/>
      <c r="O29" s="53"/>
      <c r="P29" s="13" t="s">
        <v>124</v>
      </c>
      <c r="Q29" s="43"/>
      <c r="R29" s="44"/>
      <c r="S29" s="44"/>
      <c r="T29" s="44"/>
      <c r="U29" s="44"/>
      <c r="V29" s="44"/>
      <c r="W29" s="13" t="s">
        <v>125</v>
      </c>
      <c r="X29" s="52"/>
      <c r="Y29" s="44"/>
      <c r="Z29" s="44"/>
      <c r="AA29" s="44"/>
      <c r="AB29" s="44"/>
      <c r="AC29" s="53"/>
      <c r="AD29" s="13" t="s">
        <v>125</v>
      </c>
      <c r="AE29" s="52"/>
      <c r="AF29" s="44"/>
      <c r="AG29" s="44"/>
      <c r="AH29" s="44"/>
      <c r="AI29" s="44"/>
      <c r="AJ29" s="53"/>
    </row>
    <row r="30" spans="1:110">
      <c r="A30" s="109"/>
      <c r="B30" s="13" t="s">
        <v>126</v>
      </c>
      <c r="C30" s="43"/>
      <c r="D30" s="44"/>
      <c r="E30" s="44"/>
      <c r="F30" s="44"/>
      <c r="G30" s="44"/>
      <c r="H30" s="44"/>
      <c r="I30" s="13" t="s">
        <v>127</v>
      </c>
      <c r="J30" s="52"/>
      <c r="K30" s="44"/>
      <c r="L30" s="44"/>
      <c r="M30" s="44"/>
      <c r="N30" s="44"/>
      <c r="O30" s="53"/>
      <c r="P30" s="13" t="s">
        <v>128</v>
      </c>
      <c r="Q30" s="43"/>
      <c r="R30" s="44"/>
      <c r="S30" s="44"/>
      <c r="T30" s="44"/>
      <c r="U30" s="44"/>
      <c r="V30" s="44"/>
      <c r="W30" s="13" t="s">
        <v>129</v>
      </c>
      <c r="X30" s="52"/>
      <c r="Y30" s="44"/>
      <c r="Z30" s="44"/>
      <c r="AA30" s="44"/>
      <c r="AB30" s="44"/>
      <c r="AC30" s="53"/>
      <c r="AD30" s="13" t="s">
        <v>129</v>
      </c>
      <c r="AE30" s="52"/>
      <c r="AF30" s="44"/>
      <c r="AG30" s="44"/>
      <c r="AH30" s="44"/>
      <c r="AI30" s="44"/>
      <c r="AJ30" s="53"/>
    </row>
    <row r="31" spans="1:110">
      <c r="A31" s="109"/>
      <c r="B31" s="13" t="s">
        <v>130</v>
      </c>
      <c r="C31" s="43"/>
      <c r="D31" s="44"/>
      <c r="E31" s="44"/>
      <c r="F31" s="44"/>
      <c r="G31" s="44"/>
      <c r="H31" s="44"/>
      <c r="I31" s="13" t="s">
        <v>131</v>
      </c>
      <c r="J31" s="43"/>
      <c r="K31" s="44"/>
      <c r="L31" s="44"/>
      <c r="M31" s="44"/>
      <c r="N31" s="44"/>
      <c r="O31" s="44"/>
      <c r="P31" s="13" t="s">
        <v>132</v>
      </c>
      <c r="Q31" s="43"/>
      <c r="R31" s="44"/>
      <c r="S31" s="44"/>
      <c r="T31" s="44"/>
      <c r="U31" s="44"/>
      <c r="V31" s="44"/>
      <c r="W31" s="13" t="s">
        <v>133</v>
      </c>
      <c r="X31" s="52"/>
      <c r="Y31" s="44"/>
      <c r="Z31" s="44"/>
      <c r="AA31" s="44"/>
      <c r="AB31" s="44"/>
      <c r="AC31" s="53"/>
      <c r="AD31" s="13" t="s">
        <v>133</v>
      </c>
      <c r="AE31" s="52"/>
      <c r="AF31" s="44"/>
      <c r="AG31" s="44"/>
      <c r="AH31" s="44"/>
      <c r="AI31" s="44"/>
      <c r="AJ31" s="53"/>
    </row>
    <row r="32" spans="1:110" ht="16" thickBot="1">
      <c r="A32" s="109"/>
      <c r="B32" s="31"/>
      <c r="C32" s="57"/>
      <c r="D32" s="58"/>
      <c r="E32" s="58"/>
      <c r="F32" s="58"/>
      <c r="G32" s="58"/>
      <c r="H32" s="59"/>
      <c r="I32" s="31"/>
      <c r="J32" s="57"/>
      <c r="K32" s="58"/>
      <c r="L32" s="58"/>
      <c r="M32" s="58"/>
      <c r="N32" s="58"/>
      <c r="O32" s="59"/>
      <c r="P32" s="31"/>
      <c r="Q32" s="57"/>
      <c r="R32" s="58"/>
      <c r="S32" s="58"/>
      <c r="T32" s="58"/>
      <c r="U32" s="58"/>
      <c r="V32" s="59"/>
      <c r="W32" s="13" t="s">
        <v>134</v>
      </c>
      <c r="X32" s="52"/>
      <c r="Y32" s="44"/>
      <c r="Z32" s="44"/>
      <c r="AA32" s="44"/>
      <c r="AB32" s="44"/>
      <c r="AC32" s="53"/>
      <c r="AD32" s="13" t="s">
        <v>134</v>
      </c>
      <c r="AE32" s="52"/>
      <c r="AF32" s="44"/>
      <c r="AG32" s="44"/>
      <c r="AH32" s="44"/>
      <c r="AI32" s="44"/>
      <c r="AJ32" s="53"/>
    </row>
    <row r="33" spans="1:110" ht="16" thickBot="1">
      <c r="A33" s="109"/>
      <c r="B33" s="11" t="s">
        <v>50</v>
      </c>
      <c r="C33" s="45">
        <f>COUNTIF(C27:C31,"Y")</f>
        <v>0</v>
      </c>
      <c r="D33" s="46">
        <f>COUNTIF(D27:D31,"Y")</f>
        <v>0</v>
      </c>
      <c r="E33" s="46">
        <f t="shared" ref="E33:G33" si="9">COUNTIF(E27:E31,"Y")</f>
        <v>0</v>
      </c>
      <c r="F33" s="46">
        <f t="shared" si="9"/>
        <v>0</v>
      </c>
      <c r="G33" s="46">
        <f t="shared" si="9"/>
        <v>0</v>
      </c>
      <c r="H33" s="46">
        <f>COUNTIF(H27:H31,"Y")</f>
        <v>0</v>
      </c>
      <c r="I33" s="11" t="s">
        <v>50</v>
      </c>
      <c r="J33" s="60">
        <f t="shared" ref="J33:O33" si="10">COUNTIF(J27:J31,"Y")</f>
        <v>0</v>
      </c>
      <c r="K33" s="46">
        <f t="shared" si="10"/>
        <v>0</v>
      </c>
      <c r="L33" s="46">
        <f t="shared" si="10"/>
        <v>0</v>
      </c>
      <c r="M33" s="46">
        <f t="shared" si="10"/>
        <v>0</v>
      </c>
      <c r="N33" s="46">
        <f t="shared" si="10"/>
        <v>0</v>
      </c>
      <c r="O33" s="61">
        <f t="shared" si="10"/>
        <v>0</v>
      </c>
      <c r="P33" s="11" t="s">
        <v>50</v>
      </c>
      <c r="Q33" s="60">
        <f t="shared" ref="Q33:V33" si="11">COUNTIF(Q27:Q31,"Y")</f>
        <v>0</v>
      </c>
      <c r="R33" s="46">
        <f t="shared" si="11"/>
        <v>0</v>
      </c>
      <c r="S33" s="46">
        <f t="shared" si="11"/>
        <v>0</v>
      </c>
      <c r="T33" s="46">
        <f t="shared" si="11"/>
        <v>0</v>
      </c>
      <c r="U33" s="46">
        <f t="shared" si="11"/>
        <v>0</v>
      </c>
      <c r="V33" s="61">
        <f t="shared" si="11"/>
        <v>0</v>
      </c>
      <c r="W33" s="11" t="s">
        <v>50</v>
      </c>
      <c r="X33" s="60">
        <f t="shared" ref="X33:AC33" si="12">COUNTIF(X27:X32,"Y")</f>
        <v>0</v>
      </c>
      <c r="Y33" s="46">
        <f t="shared" si="12"/>
        <v>0</v>
      </c>
      <c r="Z33" s="46">
        <f t="shared" si="12"/>
        <v>0</v>
      </c>
      <c r="AA33" s="46">
        <f t="shared" si="12"/>
        <v>0</v>
      </c>
      <c r="AB33" s="46">
        <f t="shared" si="12"/>
        <v>0</v>
      </c>
      <c r="AC33" s="61">
        <f t="shared" si="12"/>
        <v>0</v>
      </c>
      <c r="AD33" s="11" t="s">
        <v>50</v>
      </c>
      <c r="AE33" s="60">
        <f t="shared" ref="AE33:AJ33" si="13">COUNTIF(AE27:AE32,"Y")</f>
        <v>0</v>
      </c>
      <c r="AF33" s="46">
        <f t="shared" si="13"/>
        <v>0</v>
      </c>
      <c r="AG33" s="46">
        <f t="shared" si="13"/>
        <v>0</v>
      </c>
      <c r="AH33" s="46">
        <f t="shared" si="13"/>
        <v>0</v>
      </c>
      <c r="AI33" s="46">
        <f t="shared" si="13"/>
        <v>0</v>
      </c>
      <c r="AJ33" s="61">
        <f t="shared" si="13"/>
        <v>0</v>
      </c>
    </row>
    <row r="34" spans="1:110" ht="16" thickBot="1">
      <c r="A34" s="110"/>
      <c r="B34" s="11" t="s">
        <v>53</v>
      </c>
      <c r="C34" s="45"/>
      <c r="D34" s="46"/>
      <c r="E34" s="46"/>
      <c r="F34" s="46"/>
      <c r="G34" s="46"/>
      <c r="H34" s="46"/>
      <c r="I34" s="11" t="s">
        <v>53</v>
      </c>
      <c r="J34" s="45"/>
      <c r="K34" s="46"/>
      <c r="L34" s="46"/>
      <c r="M34" s="46"/>
      <c r="N34" s="46"/>
      <c r="O34" s="62"/>
      <c r="P34" s="11" t="s">
        <v>53</v>
      </c>
      <c r="Q34" s="45"/>
      <c r="R34" s="46"/>
      <c r="S34" s="46"/>
      <c r="T34" s="46"/>
      <c r="U34" s="46"/>
      <c r="V34" s="62"/>
      <c r="W34" s="11" t="s">
        <v>53</v>
      </c>
      <c r="X34" s="45"/>
      <c r="Y34" s="46"/>
      <c r="Z34" s="46"/>
      <c r="AA34" s="46"/>
      <c r="AB34" s="46"/>
      <c r="AC34" s="62"/>
      <c r="AD34" s="11" t="s">
        <v>53</v>
      </c>
      <c r="AE34" s="45"/>
      <c r="AF34" s="46"/>
      <c r="AG34" s="46"/>
      <c r="AH34" s="46"/>
      <c r="AI34" s="46"/>
      <c r="AJ34" s="62"/>
    </row>
    <row r="35" spans="1:110" ht="19" customHeight="1" thickBot="1">
      <c r="A35" s="108" t="s">
        <v>135</v>
      </c>
      <c r="B35" s="37" t="s">
        <v>46</v>
      </c>
      <c r="C35" s="63"/>
      <c r="D35" s="69"/>
      <c r="E35" s="69"/>
      <c r="F35" s="69"/>
      <c r="G35" s="69"/>
      <c r="H35" s="69"/>
      <c r="I35" s="33" t="s">
        <v>46</v>
      </c>
      <c r="J35" s="64"/>
      <c r="K35" s="70"/>
      <c r="L35" s="70"/>
      <c r="M35" s="70"/>
      <c r="N35" s="70"/>
      <c r="O35" s="70"/>
      <c r="P35" s="34" t="s">
        <v>46</v>
      </c>
      <c r="Q35" s="65"/>
      <c r="R35" s="71"/>
      <c r="S35" s="71"/>
      <c r="T35" s="71"/>
      <c r="U35" s="71"/>
      <c r="V35" s="71"/>
      <c r="W35" s="32" t="s">
        <v>46</v>
      </c>
      <c r="X35" s="66"/>
      <c r="Y35" s="72"/>
      <c r="Z35" s="72"/>
      <c r="AA35" s="72"/>
      <c r="AB35" s="72"/>
      <c r="AC35" s="72"/>
      <c r="AD35" s="39" t="s">
        <v>46</v>
      </c>
      <c r="AE35" s="67"/>
      <c r="AF35" s="73"/>
      <c r="AG35" s="73"/>
      <c r="AH35" s="73"/>
      <c r="AI35" s="73"/>
      <c r="AJ35" s="73"/>
    </row>
    <row r="36" spans="1:110" s="4" customFormat="1" ht="15" customHeight="1">
      <c r="A36" s="109"/>
      <c r="B36" s="12" t="s">
        <v>1</v>
      </c>
      <c r="C36" s="41"/>
      <c r="D36" s="42"/>
      <c r="E36" s="42"/>
      <c r="F36" s="42"/>
      <c r="G36" s="42"/>
      <c r="H36" s="42"/>
      <c r="I36" s="12" t="s">
        <v>136</v>
      </c>
      <c r="J36" s="49"/>
      <c r="K36" s="50"/>
      <c r="L36" s="50"/>
      <c r="M36" s="50"/>
      <c r="N36" s="50"/>
      <c r="O36" s="51"/>
      <c r="P36" s="12" t="s">
        <v>137</v>
      </c>
      <c r="Q36" s="41"/>
      <c r="R36" s="42"/>
      <c r="S36" s="42"/>
      <c r="T36" s="42"/>
      <c r="U36" s="42"/>
      <c r="V36" s="42"/>
      <c r="W36" s="12" t="s">
        <v>138</v>
      </c>
      <c r="X36" s="49"/>
      <c r="Y36" s="50"/>
      <c r="Z36" s="50"/>
      <c r="AA36" s="50"/>
      <c r="AB36" s="50"/>
      <c r="AC36" s="51"/>
      <c r="AD36" s="12" t="s">
        <v>138</v>
      </c>
      <c r="AE36" s="49"/>
      <c r="AF36" s="50"/>
      <c r="AG36" s="50"/>
      <c r="AH36" s="50"/>
      <c r="AI36" s="50"/>
      <c r="AJ36" s="51"/>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row>
    <row r="37" spans="1:110">
      <c r="A37" s="109"/>
      <c r="B37" s="13" t="s">
        <v>139</v>
      </c>
      <c r="C37" s="43"/>
      <c r="D37" s="44"/>
      <c r="E37" s="44"/>
      <c r="F37" s="44"/>
      <c r="G37" s="44"/>
      <c r="H37" s="44"/>
      <c r="I37" s="13" t="s">
        <v>140</v>
      </c>
      <c r="J37" s="52"/>
      <c r="K37" s="44"/>
      <c r="L37" s="44"/>
      <c r="M37" s="44"/>
      <c r="N37" s="44"/>
      <c r="O37" s="53"/>
      <c r="P37" s="13" t="s">
        <v>141</v>
      </c>
      <c r="Q37" s="43"/>
      <c r="R37" s="44"/>
      <c r="S37" s="44"/>
      <c r="T37" s="44"/>
      <c r="U37" s="44"/>
      <c r="V37" s="44"/>
      <c r="W37" s="13" t="s">
        <v>142</v>
      </c>
      <c r="X37" s="52"/>
      <c r="Y37" s="44"/>
      <c r="Z37" s="44"/>
      <c r="AA37" s="44"/>
      <c r="AB37" s="44"/>
      <c r="AC37" s="53"/>
      <c r="AD37" s="13" t="s">
        <v>142</v>
      </c>
      <c r="AE37" s="52"/>
      <c r="AF37" s="44"/>
      <c r="AG37" s="44"/>
      <c r="AH37" s="44"/>
      <c r="AI37" s="44"/>
      <c r="AJ37" s="53"/>
    </row>
    <row r="38" spans="1:110">
      <c r="A38" s="109"/>
      <c r="B38" s="13" t="s">
        <v>143</v>
      </c>
      <c r="C38" s="43"/>
      <c r="D38" s="44"/>
      <c r="E38" s="44"/>
      <c r="F38" s="44"/>
      <c r="G38" s="44"/>
      <c r="H38" s="44"/>
      <c r="I38" s="13" t="s">
        <v>144</v>
      </c>
      <c r="J38" s="52"/>
      <c r="K38" s="44"/>
      <c r="L38" s="44"/>
      <c r="M38" s="44"/>
      <c r="N38" s="44"/>
      <c r="O38" s="53"/>
      <c r="P38" s="13" t="s">
        <v>145</v>
      </c>
      <c r="Q38" s="43"/>
      <c r="R38" s="44"/>
      <c r="S38" s="44"/>
      <c r="T38" s="44"/>
      <c r="U38" s="44"/>
      <c r="V38" s="44"/>
      <c r="W38" s="13" t="s">
        <v>146</v>
      </c>
      <c r="X38" s="52"/>
      <c r="Y38" s="44"/>
      <c r="Z38" s="44"/>
      <c r="AA38" s="44"/>
      <c r="AB38" s="44"/>
      <c r="AC38" s="53"/>
      <c r="AD38" s="13" t="s">
        <v>146</v>
      </c>
      <c r="AE38" s="52"/>
      <c r="AF38" s="44"/>
      <c r="AG38" s="44"/>
      <c r="AH38" s="44"/>
      <c r="AI38" s="44"/>
      <c r="AJ38" s="53"/>
    </row>
    <row r="39" spans="1:110">
      <c r="A39" s="109"/>
      <c r="B39" s="13" t="s">
        <v>147</v>
      </c>
      <c r="C39" s="43"/>
      <c r="D39" s="44"/>
      <c r="E39" s="44"/>
      <c r="F39" s="44"/>
      <c r="G39" s="44"/>
      <c r="H39" s="44"/>
      <c r="I39" s="13" t="s">
        <v>148</v>
      </c>
      <c r="J39" s="52"/>
      <c r="K39" s="44"/>
      <c r="L39" s="44"/>
      <c r="M39" s="44"/>
      <c r="N39" s="44"/>
      <c r="O39" s="53"/>
      <c r="P39" s="13" t="s">
        <v>149</v>
      </c>
      <c r="Q39" s="43"/>
      <c r="R39" s="44"/>
      <c r="S39" s="44"/>
      <c r="T39" s="44"/>
      <c r="U39" s="44"/>
      <c r="V39" s="44"/>
      <c r="W39" s="13" t="s">
        <v>150</v>
      </c>
      <c r="X39" s="52"/>
      <c r="Y39" s="44"/>
      <c r="Z39" s="44"/>
      <c r="AA39" s="44"/>
      <c r="AB39" s="44"/>
      <c r="AC39" s="53"/>
      <c r="AD39" s="13" t="s">
        <v>150</v>
      </c>
      <c r="AE39" s="52"/>
      <c r="AF39" s="44"/>
      <c r="AG39" s="44"/>
      <c r="AH39" s="44"/>
      <c r="AI39" s="44"/>
      <c r="AJ39" s="53"/>
    </row>
    <row r="40" spans="1:110">
      <c r="A40" s="109"/>
      <c r="B40" s="38"/>
      <c r="C40" s="47"/>
      <c r="D40" s="48"/>
      <c r="E40" s="48"/>
      <c r="F40" s="48"/>
      <c r="G40" s="48"/>
      <c r="H40" s="48"/>
      <c r="I40" s="30"/>
      <c r="J40" s="54"/>
      <c r="K40" s="55"/>
      <c r="L40" s="55"/>
      <c r="M40" s="55"/>
      <c r="N40" s="55"/>
      <c r="O40" s="56"/>
      <c r="P40" s="30"/>
      <c r="Q40" s="54"/>
      <c r="R40" s="55"/>
      <c r="S40" s="55"/>
      <c r="T40" s="55"/>
      <c r="U40" s="55"/>
      <c r="V40" s="56"/>
      <c r="W40" s="13" t="s">
        <v>151</v>
      </c>
      <c r="X40" s="52"/>
      <c r="Y40" s="44"/>
      <c r="Z40" s="44"/>
      <c r="AA40" s="44"/>
      <c r="AB40" s="44"/>
      <c r="AC40" s="53"/>
      <c r="AD40" s="13" t="s">
        <v>151</v>
      </c>
      <c r="AE40" s="52"/>
      <c r="AF40" s="44"/>
      <c r="AG40" s="44"/>
      <c r="AH40" s="44"/>
      <c r="AI40" s="44"/>
      <c r="AJ40" s="53"/>
    </row>
    <row r="41" spans="1:110" ht="16" thickBot="1">
      <c r="A41" s="109"/>
      <c r="B41" s="38"/>
      <c r="C41" s="47"/>
      <c r="D41" s="48"/>
      <c r="E41" s="48"/>
      <c r="F41" s="48"/>
      <c r="G41" s="48"/>
      <c r="H41" s="48"/>
      <c r="I41" s="31"/>
      <c r="J41" s="57"/>
      <c r="K41" s="58"/>
      <c r="L41" s="58"/>
      <c r="M41" s="58"/>
      <c r="N41" s="58"/>
      <c r="O41" s="59"/>
      <c r="P41" s="31"/>
      <c r="Q41" s="57"/>
      <c r="R41" s="58"/>
      <c r="S41" s="58"/>
      <c r="T41" s="58"/>
      <c r="U41" s="58"/>
      <c r="V41" s="59"/>
      <c r="W41" s="13" t="s">
        <v>152</v>
      </c>
      <c r="X41" s="52"/>
      <c r="Y41" s="44"/>
      <c r="Z41" s="44"/>
      <c r="AA41" s="44"/>
      <c r="AB41" s="44"/>
      <c r="AC41" s="53"/>
      <c r="AD41" s="13" t="s">
        <v>152</v>
      </c>
      <c r="AE41" s="52"/>
      <c r="AF41" s="44"/>
      <c r="AG41" s="44"/>
      <c r="AH41" s="44"/>
      <c r="AI41" s="44"/>
      <c r="AJ41" s="53"/>
    </row>
    <row r="42" spans="1:110" ht="15" customHeight="1" thickBot="1">
      <c r="A42" s="109"/>
      <c r="B42" s="11" t="s">
        <v>50</v>
      </c>
      <c r="C42" s="45">
        <f>COUNTIF(C36:C39,"Y")</f>
        <v>0</v>
      </c>
      <c r="D42" s="46">
        <f t="shared" ref="D42:H42" si="14">COUNTIF(D36:D39,"Y")</f>
        <v>0</v>
      </c>
      <c r="E42" s="46">
        <f t="shared" si="14"/>
        <v>0</v>
      </c>
      <c r="F42" s="46">
        <f t="shared" si="14"/>
        <v>0</v>
      </c>
      <c r="G42" s="46">
        <f t="shared" si="14"/>
        <v>0</v>
      </c>
      <c r="H42" s="46">
        <f t="shared" si="14"/>
        <v>0</v>
      </c>
      <c r="I42" s="11" t="s">
        <v>50</v>
      </c>
      <c r="J42" s="60">
        <f>COUNTIF(J36:J39,"Y")</f>
        <v>0</v>
      </c>
      <c r="K42" s="46">
        <f t="shared" ref="K42:O42" si="15">COUNTIF(K36:K39,"Y")</f>
        <v>0</v>
      </c>
      <c r="L42" s="46">
        <f t="shared" si="15"/>
        <v>0</v>
      </c>
      <c r="M42" s="46">
        <f t="shared" si="15"/>
        <v>0</v>
      </c>
      <c r="N42" s="46">
        <f t="shared" si="15"/>
        <v>0</v>
      </c>
      <c r="O42" s="61">
        <f t="shared" si="15"/>
        <v>0</v>
      </c>
      <c r="P42" s="11" t="s">
        <v>50</v>
      </c>
      <c r="Q42" s="60">
        <f>COUNTIF(Q36:Q39,"Y")</f>
        <v>0</v>
      </c>
      <c r="R42" s="46">
        <f t="shared" ref="R42:V42" si="16">COUNTIF(R36:R39,"Y")</f>
        <v>0</v>
      </c>
      <c r="S42" s="46">
        <f t="shared" si="16"/>
        <v>0</v>
      </c>
      <c r="T42" s="46">
        <f t="shared" si="16"/>
        <v>0</v>
      </c>
      <c r="U42" s="46">
        <f t="shared" si="16"/>
        <v>0</v>
      </c>
      <c r="V42" s="61">
        <f t="shared" si="16"/>
        <v>0</v>
      </c>
      <c r="W42" s="11" t="s">
        <v>50</v>
      </c>
      <c r="X42" s="60">
        <f>COUNTIF(X36:X41,"Y")</f>
        <v>0</v>
      </c>
      <c r="Y42" s="46">
        <f t="shared" ref="Y42:AC42" si="17">COUNTIF(Y36:Y41,"Y")</f>
        <v>0</v>
      </c>
      <c r="Z42" s="46">
        <f t="shared" si="17"/>
        <v>0</v>
      </c>
      <c r="AA42" s="46">
        <f t="shared" si="17"/>
        <v>0</v>
      </c>
      <c r="AB42" s="46">
        <f t="shared" si="17"/>
        <v>0</v>
      </c>
      <c r="AC42" s="61">
        <f t="shared" si="17"/>
        <v>0</v>
      </c>
      <c r="AD42" s="11" t="s">
        <v>50</v>
      </c>
      <c r="AE42" s="60">
        <f>COUNTIF(AE36:AE41,"Y")</f>
        <v>0</v>
      </c>
      <c r="AF42" s="46">
        <f t="shared" ref="AF42:AJ42" si="18">COUNTIF(AF36:AF41,"Y")</f>
        <v>0</v>
      </c>
      <c r="AG42" s="46">
        <f t="shared" si="18"/>
        <v>0</v>
      </c>
      <c r="AH42" s="46">
        <f t="shared" si="18"/>
        <v>0</v>
      </c>
      <c r="AI42" s="46">
        <f t="shared" si="18"/>
        <v>0</v>
      </c>
      <c r="AJ42" s="61">
        <f t="shared" si="18"/>
        <v>0</v>
      </c>
    </row>
    <row r="43" spans="1:110" ht="16" thickBot="1">
      <c r="A43" s="110"/>
      <c r="B43" s="11" t="s">
        <v>53</v>
      </c>
      <c r="C43" s="45"/>
      <c r="D43" s="46"/>
      <c r="E43" s="46"/>
      <c r="F43" s="46"/>
      <c r="G43" s="46"/>
      <c r="H43" s="46"/>
      <c r="I43" s="11" t="s">
        <v>53</v>
      </c>
      <c r="J43" s="45"/>
      <c r="K43" s="46"/>
      <c r="L43" s="46"/>
      <c r="M43" s="46"/>
      <c r="N43" s="46"/>
      <c r="O43" s="62"/>
      <c r="P43" s="11" t="s">
        <v>53</v>
      </c>
      <c r="Q43" s="45"/>
      <c r="R43" s="46"/>
      <c r="S43" s="46"/>
      <c r="T43" s="46"/>
      <c r="U43" s="46"/>
      <c r="V43" s="62"/>
      <c r="W43" s="11" t="s">
        <v>53</v>
      </c>
      <c r="X43" s="45"/>
      <c r="Y43" s="46"/>
      <c r="Z43" s="46"/>
      <c r="AA43" s="46"/>
      <c r="AB43" s="46"/>
      <c r="AC43" s="62"/>
      <c r="AD43" s="11" t="s">
        <v>53</v>
      </c>
      <c r="AE43" s="45"/>
      <c r="AF43" s="46"/>
      <c r="AG43" s="46"/>
      <c r="AH43" s="46"/>
      <c r="AI43" s="46"/>
      <c r="AJ43" s="62"/>
    </row>
    <row r="44" spans="1:110" s="4" customFormat="1" ht="19" customHeight="1" thickBot="1">
      <c r="A44" s="108" t="s">
        <v>153</v>
      </c>
      <c r="B44" s="37" t="s">
        <v>46</v>
      </c>
      <c r="C44" s="63"/>
      <c r="D44" s="69"/>
      <c r="E44" s="69"/>
      <c r="F44" s="69"/>
      <c r="G44" s="69"/>
      <c r="H44" s="69"/>
      <c r="I44" s="33" t="s">
        <v>46</v>
      </c>
      <c r="J44" s="64"/>
      <c r="K44" s="70"/>
      <c r="L44" s="70"/>
      <c r="M44" s="70"/>
      <c r="N44" s="70"/>
      <c r="O44" s="70"/>
      <c r="P44" s="34" t="s">
        <v>46</v>
      </c>
      <c r="Q44" s="65"/>
      <c r="R44" s="71"/>
      <c r="S44" s="71"/>
      <c r="T44" s="71"/>
      <c r="U44" s="71"/>
      <c r="V44" s="71"/>
      <c r="W44" s="32" t="s">
        <v>46</v>
      </c>
      <c r="X44" s="66"/>
      <c r="Y44" s="72"/>
      <c r="Z44" s="72"/>
      <c r="AA44" s="72"/>
      <c r="AB44" s="72"/>
      <c r="AC44" s="72"/>
      <c r="AD44" s="39" t="s">
        <v>46</v>
      </c>
      <c r="AE44" s="67"/>
      <c r="AF44" s="73"/>
      <c r="AG44" s="73"/>
      <c r="AH44" s="73"/>
      <c r="AI44" s="73"/>
      <c r="AJ44" s="73"/>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row>
    <row r="45" spans="1:110" s="7" customFormat="1" ht="15" customHeight="1">
      <c r="A45" s="109"/>
      <c r="B45" s="12" t="s">
        <v>0</v>
      </c>
      <c r="C45" s="41"/>
      <c r="D45" s="42"/>
      <c r="E45" s="42"/>
      <c r="F45" s="42"/>
      <c r="G45" s="42"/>
      <c r="H45" s="42"/>
      <c r="I45" s="12" t="s">
        <v>154</v>
      </c>
      <c r="J45" s="49"/>
      <c r="K45" s="50"/>
      <c r="L45" s="50"/>
      <c r="M45" s="50"/>
      <c r="N45" s="50"/>
      <c r="O45" s="51"/>
      <c r="P45" s="12" t="s">
        <v>155</v>
      </c>
      <c r="Q45" s="41"/>
      <c r="R45" s="42"/>
      <c r="S45" s="42"/>
      <c r="T45" s="42"/>
      <c r="U45" s="42"/>
      <c r="V45" s="42"/>
      <c r="W45" s="12" t="s">
        <v>156</v>
      </c>
      <c r="X45" s="49"/>
      <c r="Y45" s="50"/>
      <c r="Z45" s="50"/>
      <c r="AA45" s="50"/>
      <c r="AB45" s="50"/>
      <c r="AC45" s="51"/>
      <c r="AD45" s="12" t="s">
        <v>156</v>
      </c>
      <c r="AE45" s="49"/>
      <c r="AF45" s="50"/>
      <c r="AG45" s="50"/>
      <c r="AH45" s="50"/>
      <c r="AI45" s="50"/>
      <c r="AJ45" s="51"/>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row>
    <row r="46" spans="1:110">
      <c r="A46" s="109"/>
      <c r="B46" s="13" t="s">
        <v>157</v>
      </c>
      <c r="C46" s="43"/>
      <c r="D46" s="44"/>
      <c r="E46" s="44"/>
      <c r="F46" s="44"/>
      <c r="G46" s="44"/>
      <c r="H46" s="44"/>
      <c r="I46" s="13" t="s">
        <v>158</v>
      </c>
      <c r="J46" s="52"/>
      <c r="K46" s="44"/>
      <c r="L46" s="44"/>
      <c r="M46" s="44"/>
      <c r="N46" s="44"/>
      <c r="O46" s="53"/>
      <c r="P46" s="13" t="s">
        <v>159</v>
      </c>
      <c r="Q46" s="43"/>
      <c r="R46" s="44"/>
      <c r="S46" s="44"/>
      <c r="T46" s="44"/>
      <c r="U46" s="44"/>
      <c r="V46" s="44"/>
      <c r="W46" s="13" t="s">
        <v>160</v>
      </c>
      <c r="X46" s="52"/>
      <c r="Y46" s="44"/>
      <c r="Z46" s="44"/>
      <c r="AA46" s="44"/>
      <c r="AB46" s="44"/>
      <c r="AC46" s="53"/>
      <c r="AD46" s="13" t="s">
        <v>160</v>
      </c>
      <c r="AE46" s="52"/>
      <c r="AF46" s="44"/>
      <c r="AG46" s="44"/>
      <c r="AH46" s="44"/>
      <c r="AI46" s="44"/>
      <c r="AJ46" s="53"/>
    </row>
    <row r="47" spans="1:110">
      <c r="A47" s="109"/>
      <c r="B47" s="13" t="s">
        <v>161</v>
      </c>
      <c r="C47" s="43"/>
      <c r="D47" s="44"/>
      <c r="E47" s="44"/>
      <c r="F47" s="44"/>
      <c r="G47" s="44"/>
      <c r="H47" s="44"/>
      <c r="I47" s="13" t="s">
        <v>162</v>
      </c>
      <c r="J47" s="52"/>
      <c r="K47" s="44"/>
      <c r="L47" s="44"/>
      <c r="M47" s="44"/>
      <c r="N47" s="44"/>
      <c r="O47" s="53"/>
      <c r="P47" s="13" t="s">
        <v>163</v>
      </c>
      <c r="Q47" s="43"/>
      <c r="R47" s="44"/>
      <c r="S47" s="44"/>
      <c r="T47" s="44"/>
      <c r="U47" s="44"/>
      <c r="V47" s="44"/>
      <c r="W47" s="13" t="s">
        <v>164</v>
      </c>
      <c r="X47" s="52"/>
      <c r="Y47" s="44"/>
      <c r="Z47" s="44"/>
      <c r="AA47" s="44"/>
      <c r="AB47" s="44"/>
      <c r="AC47" s="53"/>
      <c r="AD47" s="13" t="s">
        <v>164</v>
      </c>
      <c r="AE47" s="52"/>
      <c r="AF47" s="44"/>
      <c r="AG47" s="44"/>
      <c r="AH47" s="44"/>
      <c r="AI47" s="44"/>
      <c r="AJ47" s="53"/>
    </row>
    <row r="48" spans="1:110">
      <c r="A48" s="109"/>
      <c r="B48" s="13" t="s">
        <v>165</v>
      </c>
      <c r="C48" s="43"/>
      <c r="D48" s="44"/>
      <c r="E48" s="44"/>
      <c r="F48" s="44"/>
      <c r="G48" s="44"/>
      <c r="H48" s="44"/>
      <c r="I48" s="13" t="s">
        <v>166</v>
      </c>
      <c r="J48" s="52"/>
      <c r="K48" s="44"/>
      <c r="L48" s="44"/>
      <c r="M48" s="44"/>
      <c r="N48" s="44"/>
      <c r="O48" s="53"/>
      <c r="P48" s="13" t="s">
        <v>167</v>
      </c>
      <c r="Q48" s="43"/>
      <c r="R48" s="44"/>
      <c r="S48" s="44"/>
      <c r="T48" s="44"/>
      <c r="U48" s="44"/>
      <c r="V48" s="44"/>
      <c r="W48" s="13" t="s">
        <v>168</v>
      </c>
      <c r="X48" s="52"/>
      <c r="Y48" s="44"/>
      <c r="Z48" s="44"/>
      <c r="AA48" s="44"/>
      <c r="AB48" s="44"/>
      <c r="AC48" s="53"/>
      <c r="AD48" s="13" t="s">
        <v>168</v>
      </c>
      <c r="AE48" s="52"/>
      <c r="AF48" s="44"/>
      <c r="AG48" s="44"/>
      <c r="AH48" s="44"/>
      <c r="AI48" s="44"/>
      <c r="AJ48" s="53"/>
    </row>
    <row r="49" spans="1:110">
      <c r="A49" s="109"/>
      <c r="B49" s="38"/>
      <c r="C49" s="47"/>
      <c r="D49" s="48"/>
      <c r="E49" s="48"/>
      <c r="F49" s="48"/>
      <c r="G49" s="48"/>
      <c r="H49" s="48"/>
      <c r="I49" s="30"/>
      <c r="J49" s="54"/>
      <c r="K49" s="55"/>
      <c r="L49" s="55"/>
      <c r="M49" s="55"/>
      <c r="N49" s="55"/>
      <c r="O49" s="56"/>
      <c r="P49" s="30"/>
      <c r="Q49" s="54"/>
      <c r="R49" s="55"/>
      <c r="S49" s="55"/>
      <c r="T49" s="55"/>
      <c r="U49" s="55"/>
      <c r="V49" s="56"/>
      <c r="W49" s="13" t="s">
        <v>169</v>
      </c>
      <c r="X49" s="52"/>
      <c r="Y49" s="44"/>
      <c r="Z49" s="44"/>
      <c r="AA49" s="44"/>
      <c r="AB49" s="44"/>
      <c r="AC49" s="53"/>
      <c r="AD49" s="13" t="s">
        <v>169</v>
      </c>
      <c r="AE49" s="52"/>
      <c r="AF49" s="44"/>
      <c r="AG49" s="44"/>
      <c r="AH49" s="44"/>
      <c r="AI49" s="44"/>
      <c r="AJ49" s="53"/>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ht="16" thickBot="1">
      <c r="A50" s="109"/>
      <c r="B50" s="38"/>
      <c r="C50" s="47"/>
      <c r="D50" s="48"/>
      <c r="E50" s="48"/>
      <c r="F50" s="48"/>
      <c r="G50" s="48"/>
      <c r="H50" s="48"/>
      <c r="I50" s="31"/>
      <c r="J50" s="57"/>
      <c r="K50" s="58"/>
      <c r="L50" s="58"/>
      <c r="M50" s="58"/>
      <c r="N50" s="58"/>
      <c r="O50" s="59"/>
      <c r="P50" s="31"/>
      <c r="Q50" s="57"/>
      <c r="R50" s="58"/>
      <c r="S50" s="58"/>
      <c r="T50" s="58"/>
      <c r="U50" s="58"/>
      <c r="V50" s="59"/>
      <c r="W50" s="13" t="s">
        <v>170</v>
      </c>
      <c r="X50" s="52"/>
      <c r="Y50" s="44"/>
      <c r="Z50" s="44"/>
      <c r="AA50" s="44"/>
      <c r="AB50" s="44"/>
      <c r="AC50" s="53"/>
      <c r="AD50" s="13" t="s">
        <v>170</v>
      </c>
      <c r="AE50" s="52"/>
      <c r="AF50" s="44"/>
      <c r="AG50" s="44"/>
      <c r="AH50" s="44"/>
      <c r="AI50" s="44"/>
      <c r="AJ50" s="53"/>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ht="15" customHeight="1" thickBot="1">
      <c r="A51" s="109"/>
      <c r="B51" s="11" t="s">
        <v>50</v>
      </c>
      <c r="C51" s="45">
        <f>COUNTIF(C45:C48,"Y")</f>
        <v>0</v>
      </c>
      <c r="D51" s="46">
        <f t="shared" ref="D51:H51" si="19">COUNTIF(D45:D48,"Y")</f>
        <v>0</v>
      </c>
      <c r="E51" s="46">
        <f t="shared" si="19"/>
        <v>0</v>
      </c>
      <c r="F51" s="46">
        <f t="shared" si="19"/>
        <v>0</v>
      </c>
      <c r="G51" s="46">
        <f t="shared" si="19"/>
        <v>0</v>
      </c>
      <c r="H51" s="46">
        <f t="shared" si="19"/>
        <v>0</v>
      </c>
      <c r="I51" s="11" t="s">
        <v>50</v>
      </c>
      <c r="J51" s="60">
        <f>COUNTIF(J45:J48,"Y")</f>
        <v>0</v>
      </c>
      <c r="K51" s="46">
        <f t="shared" ref="K51:O51" si="20">COUNTIF(K45:K48,"Y")</f>
        <v>0</v>
      </c>
      <c r="L51" s="46">
        <f t="shared" si="20"/>
        <v>0</v>
      </c>
      <c r="M51" s="46">
        <f t="shared" si="20"/>
        <v>0</v>
      </c>
      <c r="N51" s="46">
        <f t="shared" si="20"/>
        <v>0</v>
      </c>
      <c r="O51" s="61">
        <f t="shared" si="20"/>
        <v>0</v>
      </c>
      <c r="P51" s="11" t="s">
        <v>50</v>
      </c>
      <c r="Q51" s="60">
        <f>COUNTIF(Q45:Q48,"Y")</f>
        <v>0</v>
      </c>
      <c r="R51" s="46">
        <f t="shared" ref="R51:V51" si="21">COUNTIF(R45:R48,"Y")</f>
        <v>0</v>
      </c>
      <c r="S51" s="46">
        <f t="shared" si="21"/>
        <v>0</v>
      </c>
      <c r="T51" s="46">
        <f t="shared" si="21"/>
        <v>0</v>
      </c>
      <c r="U51" s="46">
        <f t="shared" si="21"/>
        <v>0</v>
      </c>
      <c r="V51" s="61">
        <f t="shared" si="21"/>
        <v>0</v>
      </c>
      <c r="W51" s="11" t="s">
        <v>50</v>
      </c>
      <c r="X51" s="60">
        <f>COUNTIF(X45:X50,"Y")</f>
        <v>0</v>
      </c>
      <c r="Y51" s="46">
        <f t="shared" ref="Y51:AC51" si="22">COUNTIF(Y45:Y50,"Y")</f>
        <v>0</v>
      </c>
      <c r="Z51" s="46">
        <f t="shared" si="22"/>
        <v>0</v>
      </c>
      <c r="AA51" s="46">
        <f t="shared" si="22"/>
        <v>0</v>
      </c>
      <c r="AB51" s="46">
        <f t="shared" si="22"/>
        <v>0</v>
      </c>
      <c r="AC51" s="61">
        <f t="shared" si="22"/>
        <v>0</v>
      </c>
      <c r="AD51" s="11" t="s">
        <v>50</v>
      </c>
      <c r="AE51" s="60">
        <f>COUNTIF(AE45:AE50,"Y")</f>
        <v>0</v>
      </c>
      <c r="AF51" s="46">
        <f t="shared" ref="AF51:AJ51" si="23">COUNTIF(AF45:AF50,"Y")</f>
        <v>0</v>
      </c>
      <c r="AG51" s="46">
        <f t="shared" si="23"/>
        <v>0</v>
      </c>
      <c r="AH51" s="46">
        <f t="shared" si="23"/>
        <v>0</v>
      </c>
      <c r="AI51" s="46">
        <f t="shared" si="23"/>
        <v>0</v>
      </c>
      <c r="AJ51" s="61">
        <f t="shared" si="23"/>
        <v>0</v>
      </c>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ht="16" thickBot="1">
      <c r="A52" s="110"/>
      <c r="B52" s="11" t="s">
        <v>53</v>
      </c>
      <c r="C52" s="45"/>
      <c r="D52" s="46"/>
      <c r="E52" s="46"/>
      <c r="F52" s="46"/>
      <c r="G52" s="46"/>
      <c r="H52" s="46"/>
      <c r="I52" s="11" t="s">
        <v>53</v>
      </c>
      <c r="J52" s="45"/>
      <c r="K52" s="46"/>
      <c r="L52" s="46"/>
      <c r="M52" s="46"/>
      <c r="N52" s="46"/>
      <c r="O52" s="62"/>
      <c r="P52" s="11" t="s">
        <v>53</v>
      </c>
      <c r="Q52" s="45"/>
      <c r="R52" s="46"/>
      <c r="S52" s="46"/>
      <c r="T52" s="46"/>
      <c r="U52" s="46"/>
      <c r="V52" s="62"/>
      <c r="W52" s="11" t="s">
        <v>53</v>
      </c>
      <c r="X52" s="45"/>
      <c r="Y52" s="46"/>
      <c r="Z52" s="46"/>
      <c r="AA52" s="46"/>
      <c r="AB52" s="46"/>
      <c r="AC52" s="62"/>
      <c r="AD52" s="11" t="s">
        <v>53</v>
      </c>
      <c r="AE52" s="45"/>
      <c r="AF52" s="46"/>
      <c r="AG52" s="46"/>
      <c r="AH52" s="46"/>
      <c r="AI52" s="46"/>
      <c r="AJ52" s="6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ht="19" customHeight="1" thickBot="1">
      <c r="A53" s="108" t="s">
        <v>171</v>
      </c>
      <c r="B53" s="37" t="s">
        <v>46</v>
      </c>
      <c r="C53" s="63"/>
      <c r="D53" s="69"/>
      <c r="E53" s="69"/>
      <c r="F53" s="69"/>
      <c r="G53" s="69"/>
      <c r="H53" s="69"/>
      <c r="I53" s="33" t="s">
        <v>46</v>
      </c>
      <c r="J53" s="64"/>
      <c r="K53" s="70"/>
      <c r="L53" s="70"/>
      <c r="M53" s="70"/>
      <c r="N53" s="70"/>
      <c r="O53" s="70"/>
      <c r="P53" s="34" t="s">
        <v>46</v>
      </c>
      <c r="Q53" s="65"/>
      <c r="R53" s="71"/>
      <c r="S53" s="71"/>
      <c r="T53" s="71"/>
      <c r="U53" s="71"/>
      <c r="V53" s="71"/>
      <c r="W53" s="32" t="s">
        <v>46</v>
      </c>
      <c r="X53" s="66"/>
      <c r="Y53" s="72"/>
      <c r="Z53" s="72"/>
      <c r="AA53" s="72"/>
      <c r="AB53" s="72"/>
      <c r="AC53" s="72"/>
      <c r="AD53" s="39" t="s">
        <v>46</v>
      </c>
      <c r="AE53" s="67"/>
      <c r="AF53" s="73"/>
      <c r="AG53" s="73"/>
      <c r="AH53" s="73"/>
      <c r="AI53" s="73"/>
      <c r="AJ53" s="73"/>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ht="15" customHeight="1">
      <c r="A54" s="109"/>
      <c r="B54" s="12" t="s">
        <v>172</v>
      </c>
      <c r="C54" s="41"/>
      <c r="D54" s="42"/>
      <c r="E54" s="42"/>
      <c r="F54" s="42"/>
      <c r="G54" s="42"/>
      <c r="H54" s="42"/>
      <c r="I54" s="12" t="s">
        <v>173</v>
      </c>
      <c r="J54" s="49"/>
      <c r="K54" s="50"/>
      <c r="L54" s="50"/>
      <c r="M54" s="50"/>
      <c r="N54" s="50"/>
      <c r="O54" s="51"/>
      <c r="P54" s="12" t="s">
        <v>174</v>
      </c>
      <c r="Q54" s="41"/>
      <c r="R54" s="42"/>
      <c r="S54" s="42"/>
      <c r="T54" s="42"/>
      <c r="U54" s="42"/>
      <c r="V54" s="42"/>
      <c r="W54" s="12" t="s">
        <v>175</v>
      </c>
      <c r="X54" s="49"/>
      <c r="Y54" s="50"/>
      <c r="Z54" s="50"/>
      <c r="AA54" s="50"/>
      <c r="AB54" s="50"/>
      <c r="AC54" s="51"/>
      <c r="AD54" s="12" t="s">
        <v>175</v>
      </c>
      <c r="AE54" s="49"/>
      <c r="AF54" s="50"/>
      <c r="AG54" s="50"/>
      <c r="AH54" s="50"/>
      <c r="AI54" s="50"/>
      <c r="AJ54" s="5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 r="A55" s="109"/>
      <c r="B55" s="13" t="s">
        <v>176</v>
      </c>
      <c r="C55" s="43"/>
      <c r="D55" s="44"/>
      <c r="E55" s="44"/>
      <c r="F55" s="44"/>
      <c r="G55" s="44"/>
      <c r="H55" s="44"/>
      <c r="I55" s="13" t="s">
        <v>177</v>
      </c>
      <c r="J55" s="52"/>
      <c r="K55" s="44"/>
      <c r="L55" s="44"/>
      <c r="M55" s="44"/>
      <c r="N55" s="44"/>
      <c r="O55" s="53"/>
      <c r="P55" s="13" t="s">
        <v>178</v>
      </c>
      <c r="Q55" s="43"/>
      <c r="R55" s="44"/>
      <c r="S55" s="44"/>
      <c r="T55" s="44"/>
      <c r="U55" s="44"/>
      <c r="V55" s="44"/>
      <c r="W55" s="13" t="s">
        <v>179</v>
      </c>
      <c r="X55" s="52"/>
      <c r="Y55" s="44"/>
      <c r="Z55" s="44"/>
      <c r="AA55" s="44"/>
      <c r="AB55" s="44"/>
      <c r="AC55" s="53"/>
      <c r="AD55" s="13" t="s">
        <v>179</v>
      </c>
      <c r="AE55" s="52"/>
      <c r="AF55" s="44"/>
      <c r="AG55" s="44"/>
      <c r="AH55" s="44"/>
      <c r="AI55" s="44"/>
      <c r="AJ55" s="53"/>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 r="A56" s="109"/>
      <c r="B56" s="13" t="s">
        <v>180</v>
      </c>
      <c r="C56" s="43"/>
      <c r="D56" s="44"/>
      <c r="E56" s="44"/>
      <c r="F56" s="44"/>
      <c r="G56" s="44"/>
      <c r="H56" s="44"/>
      <c r="I56" s="13" t="s">
        <v>181</v>
      </c>
      <c r="J56" s="52"/>
      <c r="K56" s="44"/>
      <c r="L56" s="44"/>
      <c r="M56" s="44"/>
      <c r="N56" s="44"/>
      <c r="O56" s="53"/>
      <c r="P56" s="13" t="s">
        <v>182</v>
      </c>
      <c r="Q56" s="43"/>
      <c r="R56" s="44"/>
      <c r="S56" s="44"/>
      <c r="T56" s="44"/>
      <c r="U56" s="44"/>
      <c r="V56" s="44"/>
      <c r="W56" s="13" t="s">
        <v>183</v>
      </c>
      <c r="X56" s="52"/>
      <c r="Y56" s="44"/>
      <c r="Z56" s="44"/>
      <c r="AA56" s="44"/>
      <c r="AB56" s="44"/>
      <c r="AC56" s="53"/>
      <c r="AD56" s="13" t="s">
        <v>183</v>
      </c>
      <c r="AE56" s="52"/>
      <c r="AF56" s="44"/>
      <c r="AG56" s="44"/>
      <c r="AH56" s="44"/>
      <c r="AI56" s="44"/>
      <c r="AJ56" s="53"/>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 r="A57" s="109"/>
      <c r="B57" s="13" t="s">
        <v>184</v>
      </c>
      <c r="C57" s="43"/>
      <c r="D57" s="44"/>
      <c r="E57" s="44"/>
      <c r="F57" s="44"/>
      <c r="G57" s="44"/>
      <c r="H57" s="44"/>
      <c r="I57" s="13" t="s">
        <v>185</v>
      </c>
      <c r="J57" s="52"/>
      <c r="K57" s="44"/>
      <c r="L57" s="44"/>
      <c r="M57" s="44"/>
      <c r="N57" s="44"/>
      <c r="O57" s="53"/>
      <c r="P57" s="13" t="s">
        <v>186</v>
      </c>
      <c r="Q57" s="43"/>
      <c r="R57" s="44"/>
      <c r="S57" s="44"/>
      <c r="T57" s="44"/>
      <c r="U57" s="44"/>
      <c r="V57" s="44"/>
      <c r="W57" s="13" t="s">
        <v>187</v>
      </c>
      <c r="X57" s="52"/>
      <c r="Y57" s="44"/>
      <c r="Z57" s="44"/>
      <c r="AA57" s="44"/>
      <c r="AB57" s="44"/>
      <c r="AC57" s="53"/>
      <c r="AD57" s="13" t="s">
        <v>187</v>
      </c>
      <c r="AE57" s="52"/>
      <c r="AF57" s="44"/>
      <c r="AG57" s="44"/>
      <c r="AH57" s="44"/>
      <c r="AI57" s="44"/>
      <c r="AJ57" s="53"/>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 r="A58" s="109"/>
      <c r="B58" s="38"/>
      <c r="C58" s="47"/>
      <c r="D58" s="48"/>
      <c r="E58" s="48"/>
      <c r="F58" s="48"/>
      <c r="G58" s="48"/>
      <c r="H58" s="48"/>
      <c r="I58" s="30"/>
      <c r="J58" s="54"/>
      <c r="K58" s="55"/>
      <c r="L58" s="55"/>
      <c r="M58" s="55"/>
      <c r="N58" s="55"/>
      <c r="O58" s="56"/>
      <c r="P58" s="30"/>
      <c r="Q58" s="54"/>
      <c r="R58" s="55"/>
      <c r="S58" s="55"/>
      <c r="T58" s="55"/>
      <c r="U58" s="55"/>
      <c r="V58" s="56"/>
      <c r="W58" s="13" t="s">
        <v>188</v>
      </c>
      <c r="X58" s="52"/>
      <c r="Y58" s="44"/>
      <c r="Z58" s="44"/>
      <c r="AA58" s="44"/>
      <c r="AB58" s="44"/>
      <c r="AC58" s="53"/>
      <c r="AD58" s="13" t="s">
        <v>188</v>
      </c>
      <c r="AE58" s="52"/>
      <c r="AF58" s="44"/>
      <c r="AG58" s="44"/>
      <c r="AH58" s="44"/>
      <c r="AI58" s="44"/>
      <c r="AJ58" s="53"/>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ht="16" thickBot="1">
      <c r="A59" s="109"/>
      <c r="B59" s="38"/>
      <c r="C59" s="47"/>
      <c r="D59" s="48"/>
      <c r="E59" s="48"/>
      <c r="F59" s="48"/>
      <c r="G59" s="48"/>
      <c r="H59" s="48"/>
      <c r="I59" s="31"/>
      <c r="J59" s="57"/>
      <c r="K59" s="58"/>
      <c r="L59" s="58"/>
      <c r="M59" s="58"/>
      <c r="N59" s="58"/>
      <c r="O59" s="59"/>
      <c r="P59" s="31"/>
      <c r="Q59" s="57"/>
      <c r="R59" s="58"/>
      <c r="S59" s="58"/>
      <c r="T59" s="58"/>
      <c r="U59" s="58"/>
      <c r="V59" s="59"/>
      <c r="W59" s="13" t="s">
        <v>189</v>
      </c>
      <c r="X59" s="52"/>
      <c r="Y59" s="44"/>
      <c r="Z59" s="44"/>
      <c r="AA59" s="44"/>
      <c r="AB59" s="44"/>
      <c r="AC59" s="53"/>
      <c r="AD59" s="13" t="s">
        <v>189</v>
      </c>
      <c r="AE59" s="52"/>
      <c r="AF59" s="44"/>
      <c r="AG59" s="44"/>
      <c r="AH59" s="44"/>
      <c r="AI59" s="44"/>
      <c r="AJ59" s="53"/>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ht="15" customHeight="1" thickBot="1">
      <c r="A60" s="109"/>
      <c r="B60" s="11" t="s">
        <v>50</v>
      </c>
      <c r="C60" s="45">
        <f>COUNTIF(C54:C57,"Y")</f>
        <v>0</v>
      </c>
      <c r="D60" s="46">
        <f t="shared" ref="D60:H60" si="24">COUNTIF(D54:D57,"Y")</f>
        <v>0</v>
      </c>
      <c r="E60" s="46">
        <f t="shared" si="24"/>
        <v>0</v>
      </c>
      <c r="F60" s="46">
        <f t="shared" si="24"/>
        <v>0</v>
      </c>
      <c r="G60" s="46">
        <f t="shared" si="24"/>
        <v>0</v>
      </c>
      <c r="H60" s="46">
        <f t="shared" si="24"/>
        <v>0</v>
      </c>
      <c r="I60" s="11" t="s">
        <v>50</v>
      </c>
      <c r="J60" s="60">
        <f>COUNTIF(J54:J57,"Y")</f>
        <v>0</v>
      </c>
      <c r="K60" s="46">
        <f t="shared" ref="K60:O60" si="25">COUNTIF(K54:K57,"Y")</f>
        <v>0</v>
      </c>
      <c r="L60" s="46">
        <f t="shared" si="25"/>
        <v>0</v>
      </c>
      <c r="M60" s="46">
        <f t="shared" si="25"/>
        <v>0</v>
      </c>
      <c r="N60" s="46">
        <f t="shared" si="25"/>
        <v>0</v>
      </c>
      <c r="O60" s="61">
        <f t="shared" si="25"/>
        <v>0</v>
      </c>
      <c r="P60" s="11" t="s">
        <v>50</v>
      </c>
      <c r="Q60" s="60">
        <f>COUNTIF(Q54:Q57,"Y")</f>
        <v>0</v>
      </c>
      <c r="R60" s="46">
        <f t="shared" ref="R60:V60" si="26">COUNTIF(R54:R57,"Y")</f>
        <v>0</v>
      </c>
      <c r="S60" s="46">
        <f t="shared" si="26"/>
        <v>0</v>
      </c>
      <c r="T60" s="46">
        <f t="shared" si="26"/>
        <v>0</v>
      </c>
      <c r="U60" s="46">
        <f t="shared" si="26"/>
        <v>0</v>
      </c>
      <c r="V60" s="61">
        <f t="shared" si="26"/>
        <v>0</v>
      </c>
      <c r="W60" s="11" t="s">
        <v>50</v>
      </c>
      <c r="X60" s="60">
        <f>COUNTIF(X54:X59,"Y")</f>
        <v>0</v>
      </c>
      <c r="Y60" s="46">
        <f t="shared" ref="Y60:AC60" si="27">COUNTIF(Y54:Y59,"Y")</f>
        <v>0</v>
      </c>
      <c r="Z60" s="46">
        <f t="shared" si="27"/>
        <v>0</v>
      </c>
      <c r="AA60" s="46">
        <f t="shared" si="27"/>
        <v>0</v>
      </c>
      <c r="AB60" s="46">
        <f t="shared" si="27"/>
        <v>0</v>
      </c>
      <c r="AC60" s="61">
        <f t="shared" si="27"/>
        <v>0</v>
      </c>
      <c r="AD60" s="11" t="s">
        <v>50</v>
      </c>
      <c r="AE60" s="60">
        <f>COUNTIF(AE54:AE59,"Y")</f>
        <v>0</v>
      </c>
      <c r="AF60" s="46">
        <f t="shared" ref="AF60:AJ60" si="28">COUNTIF(AF54:AF59,"Y")</f>
        <v>0</v>
      </c>
      <c r="AG60" s="46">
        <f t="shared" si="28"/>
        <v>0</v>
      </c>
      <c r="AH60" s="46">
        <f t="shared" si="28"/>
        <v>0</v>
      </c>
      <c r="AI60" s="46">
        <f t="shared" si="28"/>
        <v>0</v>
      </c>
      <c r="AJ60" s="61">
        <f t="shared" si="28"/>
        <v>0</v>
      </c>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ht="16" thickBot="1">
      <c r="A61" s="110"/>
      <c r="B61" s="11" t="s">
        <v>53</v>
      </c>
      <c r="C61" s="45"/>
      <c r="D61" s="46"/>
      <c r="E61" s="46"/>
      <c r="F61" s="46"/>
      <c r="G61" s="46"/>
      <c r="H61" s="46"/>
      <c r="I61" s="11" t="s">
        <v>53</v>
      </c>
      <c r="J61" s="45"/>
      <c r="K61" s="46"/>
      <c r="L61" s="46"/>
      <c r="M61" s="46"/>
      <c r="N61" s="46"/>
      <c r="O61" s="62"/>
      <c r="P61" s="11" t="s">
        <v>53</v>
      </c>
      <c r="Q61" s="45"/>
      <c r="R61" s="46"/>
      <c r="S61" s="46"/>
      <c r="T61" s="46"/>
      <c r="U61" s="46"/>
      <c r="V61" s="62"/>
      <c r="W61" s="11" t="s">
        <v>53</v>
      </c>
      <c r="X61" s="45"/>
      <c r="Y61" s="46"/>
      <c r="Z61" s="46"/>
      <c r="AA61" s="46"/>
      <c r="AB61" s="46"/>
      <c r="AC61" s="62"/>
      <c r="AD61" s="11" t="s">
        <v>53</v>
      </c>
      <c r="AE61" s="45"/>
      <c r="AF61" s="46"/>
      <c r="AG61" s="46"/>
      <c r="AH61" s="46"/>
      <c r="AI61" s="46"/>
      <c r="AJ61" s="62"/>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1" customFormat="1"/>
    <row r="66" s="1" customFormat="1"/>
    <row r="67" s="1" customFormat="1"/>
  </sheetData>
  <mergeCells count="28">
    <mergeCell ref="A1:B1"/>
    <mergeCell ref="C1:D1"/>
    <mergeCell ref="F1:O1"/>
    <mergeCell ref="A2:B2"/>
    <mergeCell ref="C2:D2"/>
    <mergeCell ref="A26:A34"/>
    <mergeCell ref="A35:A43"/>
    <mergeCell ref="A44:A52"/>
    <mergeCell ref="A53:A61"/>
    <mergeCell ref="O3:O4"/>
    <mergeCell ref="B7:H7"/>
    <mergeCell ref="I7:O7"/>
    <mergeCell ref="A3:B3"/>
    <mergeCell ref="C3:D3"/>
    <mergeCell ref="F3:F4"/>
    <mergeCell ref="A8:A16"/>
    <mergeCell ref="A17:A25"/>
    <mergeCell ref="AD7:AJ7"/>
    <mergeCell ref="P7:V7"/>
    <mergeCell ref="W7:AC7"/>
    <mergeCell ref="G3:G4"/>
    <mergeCell ref="H3:H4"/>
    <mergeCell ref="I3:I4"/>
    <mergeCell ref="J3:J4"/>
    <mergeCell ref="K3:K4"/>
    <mergeCell ref="L3:L4"/>
    <mergeCell ref="M3:M4"/>
    <mergeCell ref="N3:N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11" t="s">
        <v>36</v>
      </c>
      <c r="B1" s="112"/>
      <c r="C1" s="124"/>
      <c r="D1" s="125"/>
      <c r="F1" s="132" t="s">
        <v>51</v>
      </c>
      <c r="G1" s="133"/>
      <c r="H1" s="133"/>
      <c r="I1" s="133"/>
      <c r="J1" s="133"/>
      <c r="K1" s="133"/>
      <c r="L1" s="133"/>
      <c r="M1" s="133"/>
      <c r="N1" s="133"/>
      <c r="O1" s="133"/>
    </row>
    <row r="2" spans="1:110" ht="16" thickBot="1">
      <c r="A2" s="130" t="s">
        <v>5</v>
      </c>
      <c r="B2" s="131"/>
      <c r="C2" s="128"/>
      <c r="D2" s="129"/>
      <c r="F2" s="75" t="s">
        <v>65</v>
      </c>
      <c r="G2" s="74"/>
      <c r="H2" s="74"/>
      <c r="I2" s="74"/>
      <c r="J2" s="74"/>
      <c r="K2" s="74"/>
      <c r="L2" s="74"/>
      <c r="M2" s="74"/>
      <c r="N2" s="74"/>
      <c r="O2" s="74"/>
    </row>
    <row r="3" spans="1:110" ht="16" customHeight="1" thickBot="1">
      <c r="A3" s="113" t="s">
        <v>52</v>
      </c>
      <c r="B3" s="114"/>
      <c r="C3" s="126"/>
      <c r="D3" s="127"/>
      <c r="F3" s="118" t="s">
        <v>47</v>
      </c>
      <c r="G3" s="120">
        <f>IF(AND(OR(C25="Y",D25="Y",E25="Y",F25="Y",G25="Y",H25="Y"),OR(C34="Y",D34="Y",E34="Y",F34="Y",G34="Y",H34="Y"),OR(C43="Y",D43="Y",E43="Y",F43="Y",G43="Y",H43="Y"),OR(C52="Y",D52="Y",E52="Y",F52="Y",G52="Y",H52="Y"),OR(C61="Y",D61="Y",E61="Y",F61="Y",G61="Y",H61="Y")),"Complete",IF(AND(OR(C25="Y",D25="Y",E25="Y",F25="Y",G25="Y",H25="Y"),OR(C34="Y",D34="Y",E34="Y",F34="Y",G34="Y",H34="Y"),OR(C43="Y",D43="Y",E43="Y",F43="Y",G43="Y",H43="Y"),OR(C52="Y",D52="Y",E52="Y",F52="Y",G52="Y",H52="Y")),12,IF(AND(OR(C25="Y",D25="Y",E25="Y",F25="Y",G25="Y",H25="Y"),OR(C34="Y",D34="Y",E34="Y",F34="Y",G34="Y",H34="Y"),OR(C43="Y",D43="Y",E43="Y",F43="Y",G43="Y",H43="Y")),11,IF(AND(OR(C25="Y",D25="Y",E25="Y",F25="Y",G25="Y",H25="Y"),OR(C34="Y",D34="Y",E34="Y",F34="Y",G34="Y",H34="Y")),10,IF(AND(OR(C25="Y",D25="Y",E25="Y",F25="Y",G25="Y",H25="Y")),9,8)))))</f>
        <v>8</v>
      </c>
      <c r="H3" s="122" t="s">
        <v>48</v>
      </c>
      <c r="I3" s="120">
        <f>IF(AND(OR(J16="Y",K16="Y",L16="Y",M16="Y",N16="Y",O16="Y"),OR(J25="Y",K25="Y",L25="Y",M25="Y",N25="Y",O25="Y"),OR(J34="Y",K34="Y",L34="Y",M34="Y",N34="Y",O34="Y"),OR(J43="Y",K43="Y",L43="Y",M43="Y",N43="Y",O43="Y"),OR(J52="Y",K52="Y",L52="Y",M52="Y",N52="Y",O52="Y"),OR(J61="Y",K61="Y",L61="Y",M61="Y",N61="Y",O61="Y")),"Complete",IF(AND(OR(J16="Y",K16="Y",L16="Y",M16="Y",N16="Y",O16="Y"),OR(J25="Y",K25="Y",L25="Y",M25="Y",N25="Y",O25="Y"),OR(J34="Y",K34="Y",L34="Y",M34="Y",N34="Y",O34="Y"),OR(J43="Y",K43="Y",L43="Y",M43="Y",N43="Y",O43="Y"),OR(J52="Y",K52="Y",L52="Y",M52="Y",N52="Y",O52="Y")),12,IF(AND(OR(J16="Y",K16="Y",L16="Y",M16="Y",N16="Y",O16="Y"),OR(J25="Y",K25="Y",L25="Y",M25="Y",N25="Y",O25="Y"),OR(J34="Y",K34="Y",L34="Y",M34="Y",N34="Y",O34="Y"),OR(J43="Y",K43="Y",L43="Y",M43="Y",N43="Y",O43="Y")),11,IF(AND(OR(J16="Y",K16="Y",L16="Y",M16="Y",N16="Y",O16="Y"),OR(J25="Y",K25="Y",L25="Y",M25="Y",N25="Y",O25="Y"),OR(J34="Y",K34="Y",L34="Y",M34="Y",N34="Y",O34="Y")),10,IF(AND(OR(J16="Y",K16="Y",L16="Y",M16="Y",N16="Y",O16="Y"),OR(J25="Y",K25="Y",L25="Y",M25="Y",N25="Y",O25="Y")),9,IF(OR(J16="Y",K16="Y",L16="Y",M16="Y",N16="Y",O16="Y"),8,7))))))</f>
        <v>7</v>
      </c>
      <c r="J3" s="148" t="s">
        <v>49</v>
      </c>
      <c r="K3" s="120">
        <f>IF(AND(OR(Q16="Y",R16="Y",S16="Y",T16="Y",U16="Y",V16="Y"),OR(Q25="Y",R25="Y",S25="Y",T25="Y",U25="Y",V25="Y"),OR(Q34="Y",R34="Y",S34="Y",T34="Y",U34="Y",V34="Y"),OR(Q43="Y",R43="Y",S43="Y",T43="Y",U43="Y",V43="Y"),OR(Q52="Y",R52="Y",S52="Y",T52="Y",U52="Y",V52="Y"),OR(Q61="Y",R61="Y",S61="Y",T61="Y",U61="Y",V61="Y")),"Complete",IF(AND(OR(Q16="Y",R16="Y",S16="Y",T16="Y",U16="Y",V16="Y"),OR(Q25="Y",R25="Y",S25="Y",T25="Y",U25="Y",V25="Y"),OR(Q34="Y",R34="Y",S34="Y",T34="Y",U34="Y",V34="Y"),OR(Q43="Y",R43="Y",S43="Y",T43="Y",U43="Y",V43="Y"),OR(Q52="Y",R52="Y",S52="Y",T52="Y",U52="Y",V52="Y")),12,IF(AND(OR(Q16="Y",R16="Y",S16="Y",T16="Y",U16="Y",V16="Y"),OR(Q25="Y",R25="Y",S25="Y",T25="Y",U25="Y",V25="Y"),OR(Q34="Y",R34="Y",S34="Y",T34="Y",U34="Y",V34="Y"),OR(Q43="Y",R43="Y",S43="Y",T43="Y",U43="Y",V43="Y")),11,IF(AND(OR(Q16="Y",R16="Y",S16="Y",T16="Y",U16="Y",V16="Y"),OR(Q25="Y",R25="Y",S25="Y",T25="Y",U25="Y",V25="Y"),OR(Q34="Y",R34="Y",S34="Y",T34="Y",U34="Y",V34="Y")),10,IF(AND(OR(Q16="Y",R16="Y",S16="Y",T16="Y",U16="Y",V16="Y"),OR(Q25="Y",R25="Y",S25="Y",T25="Y",U25="Y",V25="Y")),9,IF(OR(Q16="Y",R16="Y",S16="Y",T16="Y",U16="Y",V16="Y"),8,7))))))</f>
        <v>7</v>
      </c>
      <c r="L3" s="150" t="s">
        <v>56</v>
      </c>
      <c r="M3" s="120">
        <f>IF(AND(OR(X16="Y",Y16="Y",Z16="Y",AA16="Y",AB16="Y",AC16="Y"),OR(X25="Y",Y25="Y",Z25="Y",AA25="Y",AB25="Y",AC25="Y"),OR(X34="Y",Y34="Y",Z34="Y",AA34="Y",AB34="Y",AC34="Y"),OR(X43="Y",Y43="Y",Z43="Y",AA43="Y",AB43="Y",AC43="Y"),OR(X52="Y",Y52="Y",Z52="Y",AA52="Y",AB52="Y",AC52="Y"),OR(X61="Y",Y61="Y",Z61="Y",AA61="Y",AB61="Y",AC61="Y")),"Complete",IF(AND(OR(X16="Y",Y16="Y",Z16="Y",AA16="Y",AB16="Y",AC16="Y"),OR(X25="Y",Y25="Y",Z25="Y",AA25="Y",AB25="Y",AC25="Y"),OR(X34="Y",Y34="Y",Z34="Y",AA34="Y",AB34="Y",AC34="Y"),OR(X43="Y",Y43="Y",Z43="Y",AA43="Y",AB43="Y",AC43="Y"),OR(X52="Y",Y52="Y",Z52="Y",AA52="Y",AB52="Y",AC52="Y")),12,IF(AND(OR(X16="Y",Y16="Y",Z16="Y",AA16="Y",AB16="Y",AC16="Y"),OR(X25="Y",Y25="Y",Z25="Y",AA25="Y",AB25="Y",AC25="Y"),OR(X34="Y",Y34="Y",Z34="Y",AA34="Y",AB34="Y",AC34="Y"),OR(X43="Y",Y43="Y",Z43="Y",AA43="Y",AB43="Y",AC43="Y")),11,IF(AND(OR(X16="Y",Y16="Y",Z16="Y",AA16="Y",AB16="Y",AC16="Y"),OR(X25="Y",Y25="Y",Z25="Y",AA25="Y",AB25="Y",AC25="Y"),OR(X34="Y",Y34="Y",Z34="Y",AA34="Y",AB34="Y",AC34="Y")),10,IF(AND(OR(X16="Y",Y16="Y",Z16="Y",AA16="Y",AB16="Y",AC16="Y"),OR(X25="Y",Y25="Y",Z25="Y",AA25="Y",AB25="Y",AC25="Y")),9,IF(OR(X16="Y",Y16="Y",Z16="Y",AA16="Y",AB16="Y",AC16="Y"),8,7))))))</f>
        <v>7</v>
      </c>
      <c r="N3" s="140" t="s">
        <v>57</v>
      </c>
      <c r="O3" s="120">
        <f>IF(AND(OR(AE16="Y",AF16="Y",AG16="Y",AH16="Y",AI16="Y",AJ16="Y"),OR(AE25="Y",AF25="Y",AG25="Y",AH25="Y",AI25="Y",AJ25="Y"),OR(AE34="Y",AF34="Y",AG34="Y",AH34="Y",AI34="Y",AJ34="Y"),OR(AE43="Y",AF43="Y",AG43="Y",AH43="Y",AI43="Y",AJ43="Y"),OR(AE52="Y",AF52="Y",AG52="Y",AH52="Y",AI52="Y",AJ52="Y"),OR(AE61="Y",AF61="Y",AG61="Y",AH61="Y",AI61="Y",AJ61="Y")),"Complete",IF(AND(OR(AE16="Y",AF16="Y",AG16="Y",AH16="Y",AI16="Y",AJ16="Y"),OR(AE25="Y",AF25="Y",AG25="Y",AH25="Y",AI25="Y",AJ25="Y"),OR(AE34="Y",AF34="Y",AG34="Y",AH34="Y",AI34="Y",AJ34="Y"),OR(AE43="Y",AF43="Y",AG43="Y",AH43="Y",AI43="Y",AJ43="Y"),OR(AE52="Y",AF52="Y",AG52="Y",AH52="Y",AI52="Y",AJ52="Y")),12,IF(AND(OR(AE16="Y",AF16="Y",AG16="Y",AH16="Y",AI16="Y",AJ16="Y"),OR(AE25="Y",AF25="Y",AG25="Y",AH25="Y",AI25="Y",AJ25="Y"),OR(AE34="Y",AF34="Y",AG34="Y",AH34="Y",AI34="Y",AJ34="Y"),OR(AE43="Y",AF43="Y",AG43="Y",AH43="Y",AI43="Y",AJ43="Y")),11,IF(AND(OR(AE16="Y",AF16="Y",AG16="Y",AH16="Y",AI16="Y",AJ16="Y"),OR(AE25="Y",AF25="Y",AG25="Y",AH25="Y",AI25="Y",AJ25="Y"),OR(AE34="Y",AF34="Y",AG34="Y",AH34="Y",AI34="Y",AJ34="Y")),10,IF(AND(OR(AE16="Y",AF16="Y",AG16="Y",AH16="Y",AI16="Y",AJ16="Y"),OR(AE25="Y",AF25="Y",AG25="Y",AH25="Y",AI25="Y",AJ25="Y")),9,IF(OR(AE16="Y",AF16="Y",AG16="Y",AH16="Y",AI16="Y",AJ16="Y"),8,7))))))</f>
        <v>7</v>
      </c>
    </row>
    <row r="4" spans="1:110" ht="16" thickBot="1">
      <c r="A4" s="20" t="s">
        <v>37</v>
      </c>
      <c r="B4" s="9"/>
      <c r="C4" s="10"/>
      <c r="D4" s="10"/>
      <c r="F4" s="119"/>
      <c r="G4" s="121"/>
      <c r="H4" s="123"/>
      <c r="I4" s="121"/>
      <c r="J4" s="149"/>
      <c r="K4" s="121"/>
      <c r="L4" s="151"/>
      <c r="M4" s="121"/>
      <c r="N4" s="141"/>
      <c r="O4" s="121"/>
    </row>
    <row r="5" spans="1:110">
      <c r="E5" s="10"/>
      <c r="F5" s="10"/>
      <c r="G5" s="10"/>
      <c r="H5" s="10"/>
    </row>
    <row r="6" spans="1:110" ht="16" thickBot="1">
      <c r="A6" s="20"/>
      <c r="B6" s="9"/>
      <c r="C6" s="10"/>
      <c r="D6" s="10"/>
      <c r="E6" s="10"/>
      <c r="F6" s="10"/>
      <c r="G6" s="10"/>
      <c r="H6" s="10"/>
    </row>
    <row r="7" spans="1:110" ht="21" thickBot="1">
      <c r="B7" s="115" t="s">
        <v>47</v>
      </c>
      <c r="C7" s="116"/>
      <c r="D7" s="116"/>
      <c r="E7" s="116"/>
      <c r="F7" s="116"/>
      <c r="G7" s="116"/>
      <c r="H7" s="117"/>
      <c r="I7" s="142" t="s">
        <v>48</v>
      </c>
      <c r="J7" s="143"/>
      <c r="K7" s="143"/>
      <c r="L7" s="143"/>
      <c r="M7" s="143"/>
      <c r="N7" s="143"/>
      <c r="O7" s="144"/>
      <c r="P7" s="145" t="s">
        <v>49</v>
      </c>
      <c r="Q7" s="146"/>
      <c r="R7" s="146"/>
      <c r="S7" s="146"/>
      <c r="T7" s="146"/>
      <c r="U7" s="146"/>
      <c r="V7" s="147"/>
      <c r="W7" s="134" t="s">
        <v>55</v>
      </c>
      <c r="X7" s="135"/>
      <c r="Y7" s="135"/>
      <c r="Z7" s="135"/>
      <c r="AA7" s="135"/>
      <c r="AB7" s="135"/>
      <c r="AC7" s="136"/>
      <c r="AD7" s="137" t="s">
        <v>54</v>
      </c>
      <c r="AE7" s="138"/>
      <c r="AF7" s="138"/>
      <c r="AG7" s="138"/>
      <c r="AH7" s="138"/>
      <c r="AI7" s="138"/>
      <c r="AJ7" s="139"/>
    </row>
    <row r="8" spans="1:110" s="36" customFormat="1" ht="19" customHeight="1" thickBot="1">
      <c r="A8" s="108" t="s">
        <v>83</v>
      </c>
      <c r="B8" s="85"/>
      <c r="C8" s="86"/>
      <c r="D8" s="86"/>
      <c r="E8" s="86"/>
      <c r="F8" s="86"/>
      <c r="G8" s="86"/>
      <c r="H8" s="87"/>
      <c r="I8" s="76" t="s">
        <v>46</v>
      </c>
      <c r="J8" s="64"/>
      <c r="K8" s="70"/>
      <c r="L8" s="70"/>
      <c r="M8" s="70"/>
      <c r="N8" s="70"/>
      <c r="O8" s="70"/>
      <c r="P8" s="34" t="s">
        <v>46</v>
      </c>
      <c r="Q8" s="65"/>
      <c r="R8" s="71"/>
      <c r="S8" s="71"/>
      <c r="T8" s="71"/>
      <c r="U8" s="71"/>
      <c r="V8" s="71"/>
      <c r="W8" s="32" t="s">
        <v>46</v>
      </c>
      <c r="X8" s="66"/>
      <c r="Y8" s="72"/>
      <c r="Z8" s="72"/>
      <c r="AA8" s="72"/>
      <c r="AB8" s="72"/>
      <c r="AC8" s="72"/>
      <c r="AD8" s="39" t="s">
        <v>46</v>
      </c>
      <c r="AE8" s="67"/>
      <c r="AF8" s="73"/>
      <c r="AG8" s="73"/>
      <c r="AH8" s="73"/>
      <c r="AI8" s="73"/>
      <c r="AJ8" s="73"/>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row>
    <row r="9" spans="1:110" s="2" customFormat="1" ht="15" customHeight="1">
      <c r="A9" s="109"/>
      <c r="B9" s="88"/>
      <c r="C9" s="89"/>
      <c r="D9" s="89"/>
      <c r="E9" s="89"/>
      <c r="F9" s="89"/>
      <c r="G9" s="89"/>
      <c r="H9" s="90"/>
      <c r="I9" s="77" t="s">
        <v>84</v>
      </c>
      <c r="J9" s="49"/>
      <c r="K9" s="50"/>
      <c r="L9" s="50"/>
      <c r="M9" s="50"/>
      <c r="N9" s="50"/>
      <c r="O9" s="51"/>
      <c r="P9" s="12" t="s">
        <v>85</v>
      </c>
      <c r="Q9" s="41"/>
      <c r="R9" s="42"/>
      <c r="S9" s="42"/>
      <c r="T9" s="42"/>
      <c r="U9" s="42"/>
      <c r="V9" s="42"/>
      <c r="W9" s="12" t="s">
        <v>86</v>
      </c>
      <c r="X9" s="49"/>
      <c r="Y9" s="50"/>
      <c r="Z9" s="50"/>
      <c r="AA9" s="50"/>
      <c r="AB9" s="50"/>
      <c r="AC9" s="51"/>
      <c r="AD9" s="12" t="s">
        <v>86</v>
      </c>
      <c r="AE9" s="49"/>
      <c r="AF9" s="50"/>
      <c r="AG9" s="50"/>
      <c r="AH9" s="50"/>
      <c r="AI9" s="50"/>
      <c r="AJ9" s="51"/>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09"/>
      <c r="B10" s="88"/>
      <c r="C10" s="89"/>
      <c r="D10" s="89"/>
      <c r="E10" s="89"/>
      <c r="F10" s="89"/>
      <c r="G10" s="89"/>
      <c r="H10" s="90"/>
      <c r="I10" s="78" t="s">
        <v>87</v>
      </c>
      <c r="J10" s="52"/>
      <c r="K10" s="44"/>
      <c r="L10" s="44"/>
      <c r="M10" s="44"/>
      <c r="N10" s="44"/>
      <c r="O10" s="53"/>
      <c r="P10" s="13" t="s">
        <v>88</v>
      </c>
      <c r="Q10" s="43"/>
      <c r="R10" s="44"/>
      <c r="S10" s="44"/>
      <c r="T10" s="44"/>
      <c r="U10" s="44"/>
      <c r="V10" s="44"/>
      <c r="W10" s="13" t="s">
        <v>89</v>
      </c>
      <c r="X10" s="52"/>
      <c r="Y10" s="44"/>
      <c r="Z10" s="44"/>
      <c r="AA10" s="44"/>
      <c r="AB10" s="44"/>
      <c r="AC10" s="53"/>
      <c r="AD10" s="13" t="s">
        <v>89</v>
      </c>
      <c r="AE10" s="52"/>
      <c r="AF10" s="44"/>
      <c r="AG10" s="44"/>
      <c r="AH10" s="44"/>
      <c r="AI10" s="44"/>
      <c r="AJ10" s="53"/>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09"/>
      <c r="B11" s="88"/>
      <c r="C11" s="89"/>
      <c r="D11" s="89"/>
      <c r="E11" s="89"/>
      <c r="F11" s="89"/>
      <c r="G11" s="89"/>
      <c r="H11" s="90"/>
      <c r="I11" s="78" t="s">
        <v>90</v>
      </c>
      <c r="J11" s="52"/>
      <c r="K11" s="44"/>
      <c r="L11" s="44"/>
      <c r="M11" s="44"/>
      <c r="N11" s="44"/>
      <c r="O11" s="53"/>
      <c r="P11" s="13" t="s">
        <v>91</v>
      </c>
      <c r="Q11" s="43"/>
      <c r="R11" s="44"/>
      <c r="S11" s="44"/>
      <c r="T11" s="44"/>
      <c r="U11" s="44"/>
      <c r="V11" s="44"/>
      <c r="W11" s="13" t="s">
        <v>92</v>
      </c>
      <c r="X11" s="52"/>
      <c r="Y11" s="44"/>
      <c r="Z11" s="44"/>
      <c r="AA11" s="44"/>
      <c r="AB11" s="44"/>
      <c r="AC11" s="53"/>
      <c r="AD11" s="13" t="s">
        <v>92</v>
      </c>
      <c r="AE11" s="52"/>
      <c r="AF11" s="44"/>
      <c r="AG11" s="44"/>
      <c r="AH11" s="44"/>
      <c r="AI11" s="44"/>
      <c r="AJ11" s="53"/>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09"/>
      <c r="B12" s="88"/>
      <c r="C12" s="89"/>
      <c r="D12" s="89"/>
      <c r="E12" s="89"/>
      <c r="F12" s="89"/>
      <c r="G12" s="89"/>
      <c r="H12" s="90"/>
      <c r="I12" s="78" t="s">
        <v>93</v>
      </c>
      <c r="J12" s="52"/>
      <c r="K12" s="44"/>
      <c r="L12" s="44"/>
      <c r="M12" s="44"/>
      <c r="N12" s="44"/>
      <c r="O12" s="53"/>
      <c r="P12" s="13" t="s">
        <v>94</v>
      </c>
      <c r="Q12" s="43"/>
      <c r="R12" s="44"/>
      <c r="S12" s="44"/>
      <c r="T12" s="44"/>
      <c r="U12" s="44"/>
      <c r="V12" s="44"/>
      <c r="W12" s="13" t="s">
        <v>95</v>
      </c>
      <c r="X12" s="52"/>
      <c r="Y12" s="44"/>
      <c r="Z12" s="44"/>
      <c r="AA12" s="44"/>
      <c r="AB12" s="44"/>
      <c r="AC12" s="53"/>
      <c r="AD12" s="13" t="s">
        <v>95</v>
      </c>
      <c r="AE12" s="52"/>
      <c r="AF12" s="44"/>
      <c r="AG12" s="44"/>
      <c r="AH12" s="44"/>
      <c r="AI12" s="44"/>
      <c r="AJ12" s="53"/>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09"/>
      <c r="B13" s="88"/>
      <c r="C13" s="89"/>
      <c r="D13" s="89"/>
      <c r="E13" s="89"/>
      <c r="F13" s="89"/>
      <c r="G13" s="89"/>
      <c r="H13" s="90"/>
      <c r="I13" s="79"/>
      <c r="J13" s="54"/>
      <c r="K13" s="55"/>
      <c r="L13" s="55"/>
      <c r="M13" s="55"/>
      <c r="N13" s="55"/>
      <c r="O13" s="56"/>
      <c r="P13" s="30"/>
      <c r="Q13" s="54"/>
      <c r="R13" s="55"/>
      <c r="S13" s="55"/>
      <c r="T13" s="55"/>
      <c r="U13" s="55"/>
      <c r="V13" s="56"/>
      <c r="W13" s="13" t="s">
        <v>96</v>
      </c>
      <c r="X13" s="52"/>
      <c r="Y13" s="44"/>
      <c r="Z13" s="44"/>
      <c r="AA13" s="44"/>
      <c r="AB13" s="44"/>
      <c r="AC13" s="53"/>
      <c r="AD13" s="13" t="s">
        <v>96</v>
      </c>
      <c r="AE13" s="52"/>
      <c r="AF13" s="44"/>
      <c r="AG13" s="44"/>
      <c r="AH13" s="44"/>
      <c r="AI13" s="44"/>
      <c r="AJ13" s="53"/>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ht="16" thickBot="1">
      <c r="A14" s="109"/>
      <c r="B14" s="88"/>
      <c r="C14" s="89"/>
      <c r="D14" s="89"/>
      <c r="E14" s="89"/>
      <c r="F14" s="89"/>
      <c r="G14" s="89"/>
      <c r="H14" s="90"/>
      <c r="I14" s="80"/>
      <c r="J14" s="57"/>
      <c r="K14" s="58"/>
      <c r="L14" s="58"/>
      <c r="M14" s="58"/>
      <c r="N14" s="58"/>
      <c r="O14" s="59"/>
      <c r="P14" s="31"/>
      <c r="Q14" s="57"/>
      <c r="R14" s="58"/>
      <c r="S14" s="58"/>
      <c r="T14" s="58"/>
      <c r="U14" s="58"/>
      <c r="V14" s="59"/>
      <c r="W14" s="13" t="s">
        <v>97</v>
      </c>
      <c r="X14" s="52"/>
      <c r="Y14" s="44"/>
      <c r="Z14" s="44"/>
      <c r="AA14" s="44"/>
      <c r="AB14" s="44"/>
      <c r="AC14" s="53"/>
      <c r="AD14" s="13" t="s">
        <v>97</v>
      </c>
      <c r="AE14" s="52"/>
      <c r="AF14" s="44"/>
      <c r="AG14" s="44"/>
      <c r="AH14" s="44"/>
      <c r="AI14" s="44"/>
      <c r="AJ14" s="53"/>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5" customFormat="1" ht="16" thickBot="1">
      <c r="A15" s="109"/>
      <c r="B15" s="88"/>
      <c r="C15" s="89"/>
      <c r="D15" s="89"/>
      <c r="E15" s="89"/>
      <c r="F15" s="89"/>
      <c r="G15" s="89"/>
      <c r="H15" s="90"/>
      <c r="I15" s="81" t="s">
        <v>50</v>
      </c>
      <c r="J15" s="60">
        <f t="shared" ref="J15:O15" si="0">COUNTIF(J9:J12,"Y")</f>
        <v>0</v>
      </c>
      <c r="K15" s="46">
        <f t="shared" si="0"/>
        <v>0</v>
      </c>
      <c r="L15" s="46">
        <f t="shared" si="0"/>
        <v>0</v>
      </c>
      <c r="M15" s="46">
        <f t="shared" si="0"/>
        <v>0</v>
      </c>
      <c r="N15" s="46">
        <f t="shared" si="0"/>
        <v>0</v>
      </c>
      <c r="O15" s="61">
        <f t="shared" si="0"/>
        <v>0</v>
      </c>
      <c r="P15" s="11" t="s">
        <v>50</v>
      </c>
      <c r="Q15" s="60">
        <f t="shared" ref="Q15:V15" si="1">COUNTIF(Q9:Q12,"Y")</f>
        <v>0</v>
      </c>
      <c r="R15" s="46">
        <f t="shared" si="1"/>
        <v>0</v>
      </c>
      <c r="S15" s="46">
        <f t="shared" si="1"/>
        <v>0</v>
      </c>
      <c r="T15" s="46">
        <f t="shared" si="1"/>
        <v>0</v>
      </c>
      <c r="U15" s="46">
        <f t="shared" si="1"/>
        <v>0</v>
      </c>
      <c r="V15" s="61">
        <f t="shared" si="1"/>
        <v>0</v>
      </c>
      <c r="W15" s="11" t="s">
        <v>50</v>
      </c>
      <c r="X15" s="60">
        <f t="shared" ref="X15:AC15" si="2">COUNTIF(X9:X14,"Y")</f>
        <v>0</v>
      </c>
      <c r="Y15" s="46">
        <f t="shared" si="2"/>
        <v>0</v>
      </c>
      <c r="Z15" s="46">
        <f t="shared" si="2"/>
        <v>0</v>
      </c>
      <c r="AA15" s="46">
        <f t="shared" si="2"/>
        <v>0</v>
      </c>
      <c r="AB15" s="46">
        <f t="shared" si="2"/>
        <v>0</v>
      </c>
      <c r="AC15" s="61">
        <f t="shared" si="2"/>
        <v>0</v>
      </c>
      <c r="AD15" s="11" t="s">
        <v>50</v>
      </c>
      <c r="AE15" s="60">
        <f t="shared" ref="AE15:AJ15" si="3">COUNTIF(AE9:AE14,"Y")</f>
        <v>0</v>
      </c>
      <c r="AF15" s="46">
        <f t="shared" si="3"/>
        <v>0</v>
      </c>
      <c r="AG15" s="46">
        <f t="shared" si="3"/>
        <v>0</v>
      </c>
      <c r="AH15" s="46">
        <f t="shared" si="3"/>
        <v>0</v>
      </c>
      <c r="AI15" s="46">
        <f t="shared" si="3"/>
        <v>0</v>
      </c>
      <c r="AJ15" s="61">
        <f t="shared" si="3"/>
        <v>0</v>
      </c>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8" customFormat="1" ht="16" thickBot="1">
      <c r="A16" s="110"/>
      <c r="B16" s="91"/>
      <c r="C16" s="92"/>
      <c r="D16" s="92"/>
      <c r="E16" s="92"/>
      <c r="F16" s="92"/>
      <c r="G16" s="92"/>
      <c r="H16" s="93"/>
      <c r="I16" s="81" t="s">
        <v>53</v>
      </c>
      <c r="J16" s="45"/>
      <c r="K16" s="46"/>
      <c r="L16" s="46"/>
      <c r="M16" s="46"/>
      <c r="N16" s="46"/>
      <c r="O16" s="62"/>
      <c r="P16" s="11" t="s">
        <v>53</v>
      </c>
      <c r="Q16" s="45"/>
      <c r="R16" s="46"/>
      <c r="S16" s="46"/>
      <c r="T16" s="46"/>
      <c r="U16" s="46"/>
      <c r="V16" s="62"/>
      <c r="W16" s="11" t="s">
        <v>53</v>
      </c>
      <c r="X16" s="45"/>
      <c r="Y16" s="46"/>
      <c r="Z16" s="46"/>
      <c r="AA16" s="46"/>
      <c r="AB16" s="46"/>
      <c r="AC16" s="62"/>
      <c r="AD16" s="11" t="s">
        <v>53</v>
      </c>
      <c r="AE16" s="45"/>
      <c r="AF16" s="46"/>
      <c r="AG16" s="46"/>
      <c r="AH16" s="46"/>
      <c r="AI16" s="46"/>
      <c r="AJ16" s="62"/>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8" customFormat="1" ht="19" customHeight="1" thickBot="1">
      <c r="A17" s="108" t="s">
        <v>98</v>
      </c>
      <c r="B17" s="82" t="s">
        <v>46</v>
      </c>
      <c r="C17" s="83"/>
      <c r="D17" s="84"/>
      <c r="E17" s="84"/>
      <c r="F17" s="84"/>
      <c r="G17" s="84"/>
      <c r="H17" s="84"/>
      <c r="I17" s="33" t="s">
        <v>46</v>
      </c>
      <c r="J17" s="64"/>
      <c r="K17" s="70"/>
      <c r="L17" s="70"/>
      <c r="M17" s="70"/>
      <c r="N17" s="70"/>
      <c r="O17" s="70"/>
      <c r="P17" s="34" t="s">
        <v>46</v>
      </c>
      <c r="Q17" s="65"/>
      <c r="R17" s="71"/>
      <c r="S17" s="71"/>
      <c r="T17" s="71"/>
      <c r="U17" s="71"/>
      <c r="V17" s="71"/>
      <c r="W17" s="32" t="s">
        <v>46</v>
      </c>
      <c r="X17" s="66"/>
      <c r="Y17" s="72"/>
      <c r="Z17" s="72"/>
      <c r="AA17" s="72"/>
      <c r="AB17" s="72"/>
      <c r="AC17" s="72"/>
      <c r="AD17" s="39" t="s">
        <v>46</v>
      </c>
      <c r="AE17" s="67"/>
      <c r="AF17" s="73"/>
      <c r="AG17" s="73"/>
      <c r="AH17" s="73"/>
      <c r="AI17" s="73"/>
      <c r="AJ17" s="73"/>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ht="15" customHeight="1">
      <c r="A18" s="109"/>
      <c r="B18" s="12" t="s">
        <v>99</v>
      </c>
      <c r="C18" s="41"/>
      <c r="D18" s="42"/>
      <c r="E18" s="42"/>
      <c r="F18" s="42"/>
      <c r="G18" s="42"/>
      <c r="H18" s="42"/>
      <c r="I18" s="12" t="s">
        <v>100</v>
      </c>
      <c r="J18" s="49"/>
      <c r="K18" s="50"/>
      <c r="L18" s="50"/>
      <c r="M18" s="50"/>
      <c r="N18" s="50"/>
      <c r="O18" s="51"/>
      <c r="P18" s="12" t="s">
        <v>101</v>
      </c>
      <c r="Q18" s="41"/>
      <c r="R18" s="42"/>
      <c r="S18" s="42"/>
      <c r="T18" s="42"/>
      <c r="U18" s="42"/>
      <c r="V18" s="42"/>
      <c r="W18" s="12" t="s">
        <v>102</v>
      </c>
      <c r="X18" s="49"/>
      <c r="Y18" s="50"/>
      <c r="Z18" s="50"/>
      <c r="AA18" s="50"/>
      <c r="AB18" s="50"/>
      <c r="AC18" s="51"/>
      <c r="AD18" s="12" t="s">
        <v>102</v>
      </c>
      <c r="AE18" s="49"/>
      <c r="AF18" s="50"/>
      <c r="AG18" s="50"/>
      <c r="AH18" s="50"/>
      <c r="AI18" s="50"/>
      <c r="AJ18" s="51"/>
    </row>
    <row r="19" spans="1:110">
      <c r="A19" s="109"/>
      <c r="B19" s="13" t="s">
        <v>103</v>
      </c>
      <c r="C19" s="43"/>
      <c r="D19" s="44"/>
      <c r="E19" s="44"/>
      <c r="F19" s="44"/>
      <c r="G19" s="44"/>
      <c r="H19" s="44"/>
      <c r="I19" s="13" t="s">
        <v>104</v>
      </c>
      <c r="J19" s="52"/>
      <c r="K19" s="44"/>
      <c r="L19" s="44"/>
      <c r="M19" s="44"/>
      <c r="N19" s="44"/>
      <c r="O19" s="53"/>
      <c r="P19" s="13" t="s">
        <v>105</v>
      </c>
      <c r="Q19" s="43"/>
      <c r="R19" s="44"/>
      <c r="S19" s="44"/>
      <c r="T19" s="44"/>
      <c r="U19" s="44"/>
      <c r="V19" s="44"/>
      <c r="W19" s="13" t="s">
        <v>106</v>
      </c>
      <c r="X19" s="52"/>
      <c r="Y19" s="44"/>
      <c r="Z19" s="44"/>
      <c r="AA19" s="44"/>
      <c r="AB19" s="44"/>
      <c r="AC19" s="53"/>
      <c r="AD19" s="13" t="s">
        <v>106</v>
      </c>
      <c r="AE19" s="52"/>
      <c r="AF19" s="44"/>
      <c r="AG19" s="44"/>
      <c r="AH19" s="44"/>
      <c r="AI19" s="44"/>
      <c r="AJ19" s="53"/>
    </row>
    <row r="20" spans="1:110">
      <c r="A20" s="109"/>
      <c r="B20" s="13" t="s">
        <v>2</v>
      </c>
      <c r="C20" s="43"/>
      <c r="D20" s="44"/>
      <c r="E20" s="44"/>
      <c r="F20" s="44"/>
      <c r="G20" s="44"/>
      <c r="H20" s="44"/>
      <c r="I20" s="13" t="s">
        <v>107</v>
      </c>
      <c r="J20" s="52"/>
      <c r="K20" s="44"/>
      <c r="L20" s="44"/>
      <c r="M20" s="44"/>
      <c r="N20" s="44"/>
      <c r="O20" s="53"/>
      <c r="P20" s="13" t="s">
        <v>108</v>
      </c>
      <c r="Q20" s="43"/>
      <c r="R20" s="44"/>
      <c r="S20" s="44"/>
      <c r="T20" s="44"/>
      <c r="U20" s="44"/>
      <c r="V20" s="44"/>
      <c r="W20" s="13" t="s">
        <v>109</v>
      </c>
      <c r="X20" s="52"/>
      <c r="Y20" s="44"/>
      <c r="Z20" s="44"/>
      <c r="AA20" s="44"/>
      <c r="AB20" s="44"/>
      <c r="AC20" s="53"/>
      <c r="AD20" s="13" t="s">
        <v>109</v>
      </c>
      <c r="AE20" s="52"/>
      <c r="AF20" s="44"/>
      <c r="AG20" s="44"/>
      <c r="AH20" s="44"/>
      <c r="AI20" s="44"/>
      <c r="AJ20" s="53"/>
    </row>
    <row r="21" spans="1:110">
      <c r="A21" s="109"/>
      <c r="B21" s="13" t="s">
        <v>4</v>
      </c>
      <c r="C21" s="43"/>
      <c r="D21" s="44"/>
      <c r="E21" s="44"/>
      <c r="F21" s="44"/>
      <c r="G21" s="44"/>
      <c r="H21" s="44"/>
      <c r="I21" s="13" t="s">
        <v>110</v>
      </c>
      <c r="J21" s="52"/>
      <c r="K21" s="44"/>
      <c r="L21" s="44"/>
      <c r="M21" s="44"/>
      <c r="N21" s="44"/>
      <c r="O21" s="53"/>
      <c r="P21" s="13" t="s">
        <v>111</v>
      </c>
      <c r="Q21" s="43"/>
      <c r="R21" s="44"/>
      <c r="S21" s="44"/>
      <c r="T21" s="44"/>
      <c r="U21" s="44"/>
      <c r="V21" s="44"/>
      <c r="W21" s="13" t="s">
        <v>112</v>
      </c>
      <c r="X21" s="52"/>
      <c r="Y21" s="44"/>
      <c r="Z21" s="44"/>
      <c r="AA21" s="44"/>
      <c r="AB21" s="44"/>
      <c r="AC21" s="53"/>
      <c r="AD21" s="13" t="s">
        <v>112</v>
      </c>
      <c r="AE21" s="52"/>
      <c r="AF21" s="44"/>
      <c r="AG21" s="44"/>
      <c r="AH21" s="44"/>
      <c r="AI21" s="44"/>
      <c r="AJ21" s="53"/>
    </row>
    <row r="22" spans="1:110">
      <c r="A22" s="109"/>
      <c r="B22" s="30"/>
      <c r="C22" s="54"/>
      <c r="D22" s="55"/>
      <c r="E22" s="55"/>
      <c r="F22" s="55"/>
      <c r="G22" s="55"/>
      <c r="H22" s="56"/>
      <c r="I22" s="30"/>
      <c r="J22" s="54"/>
      <c r="K22" s="55"/>
      <c r="L22" s="55"/>
      <c r="M22" s="55"/>
      <c r="N22" s="55"/>
      <c r="O22" s="56"/>
      <c r="P22" s="30"/>
      <c r="Q22" s="54"/>
      <c r="R22" s="55"/>
      <c r="S22" s="55"/>
      <c r="T22" s="55"/>
      <c r="U22" s="55"/>
      <c r="V22" s="56"/>
      <c r="W22" s="13" t="s">
        <v>113</v>
      </c>
      <c r="X22" s="52"/>
      <c r="Y22" s="44"/>
      <c r="Z22" s="44"/>
      <c r="AA22" s="44"/>
      <c r="AB22" s="44"/>
      <c r="AC22" s="53"/>
      <c r="AD22" s="13" t="s">
        <v>113</v>
      </c>
      <c r="AE22" s="52"/>
      <c r="AF22" s="44"/>
      <c r="AG22" s="44"/>
      <c r="AH22" s="44"/>
      <c r="AI22" s="44"/>
      <c r="AJ22" s="53"/>
    </row>
    <row r="23" spans="1:110" ht="16" thickBot="1">
      <c r="A23" s="109"/>
      <c r="B23" s="31"/>
      <c r="C23" s="57"/>
      <c r="D23" s="58"/>
      <c r="E23" s="58"/>
      <c r="F23" s="58"/>
      <c r="G23" s="58"/>
      <c r="H23" s="59"/>
      <c r="I23" s="31"/>
      <c r="J23" s="57"/>
      <c r="K23" s="58"/>
      <c r="L23" s="58"/>
      <c r="M23" s="58"/>
      <c r="N23" s="58"/>
      <c r="O23" s="59"/>
      <c r="P23" s="31"/>
      <c r="Q23" s="57"/>
      <c r="R23" s="58"/>
      <c r="S23" s="58"/>
      <c r="T23" s="58"/>
      <c r="U23" s="58"/>
      <c r="V23" s="59"/>
      <c r="W23" s="13" t="s">
        <v>114</v>
      </c>
      <c r="X23" s="52"/>
      <c r="Y23" s="44"/>
      <c r="Z23" s="44"/>
      <c r="AA23" s="44"/>
      <c r="AB23" s="44"/>
      <c r="AC23" s="53"/>
      <c r="AD23" s="13" t="s">
        <v>114</v>
      </c>
      <c r="AE23" s="52"/>
      <c r="AF23" s="44"/>
      <c r="AG23" s="44"/>
      <c r="AH23" s="44"/>
      <c r="AI23" s="44"/>
      <c r="AJ23" s="53"/>
    </row>
    <row r="24" spans="1:110" ht="16" thickBot="1">
      <c r="A24" s="109"/>
      <c r="B24" s="11" t="s">
        <v>50</v>
      </c>
      <c r="C24" s="45">
        <f t="shared" ref="C24:H24" si="4">COUNTIF(C18:C21,"Y")</f>
        <v>0</v>
      </c>
      <c r="D24" s="46">
        <f t="shared" si="4"/>
        <v>0</v>
      </c>
      <c r="E24" s="46">
        <f t="shared" si="4"/>
        <v>0</v>
      </c>
      <c r="F24" s="46">
        <f t="shared" si="4"/>
        <v>0</v>
      </c>
      <c r="G24" s="46">
        <f t="shared" si="4"/>
        <v>0</v>
      </c>
      <c r="H24" s="46">
        <f t="shared" si="4"/>
        <v>0</v>
      </c>
      <c r="I24" s="11" t="s">
        <v>50</v>
      </c>
      <c r="J24" s="60">
        <f t="shared" ref="J24:O24" si="5">COUNTIF(J18:J21,"Y")</f>
        <v>0</v>
      </c>
      <c r="K24" s="46">
        <f t="shared" si="5"/>
        <v>0</v>
      </c>
      <c r="L24" s="46">
        <f t="shared" si="5"/>
        <v>0</v>
      </c>
      <c r="M24" s="46">
        <f t="shared" si="5"/>
        <v>0</v>
      </c>
      <c r="N24" s="46">
        <f t="shared" si="5"/>
        <v>0</v>
      </c>
      <c r="O24" s="61">
        <f t="shared" si="5"/>
        <v>0</v>
      </c>
      <c r="P24" s="11" t="s">
        <v>50</v>
      </c>
      <c r="Q24" s="60">
        <f t="shared" ref="Q24:V24" si="6">COUNTIF(Q18:Q21,"Y")</f>
        <v>0</v>
      </c>
      <c r="R24" s="46">
        <f t="shared" si="6"/>
        <v>0</v>
      </c>
      <c r="S24" s="46">
        <f t="shared" si="6"/>
        <v>0</v>
      </c>
      <c r="T24" s="46">
        <f t="shared" si="6"/>
        <v>0</v>
      </c>
      <c r="U24" s="46">
        <f t="shared" si="6"/>
        <v>0</v>
      </c>
      <c r="V24" s="61">
        <f t="shared" si="6"/>
        <v>0</v>
      </c>
      <c r="W24" s="11" t="s">
        <v>50</v>
      </c>
      <c r="X24" s="60">
        <f t="shared" ref="X24:AC24" si="7">COUNTIF(X18:X23,"Y")</f>
        <v>0</v>
      </c>
      <c r="Y24" s="46">
        <f t="shared" si="7"/>
        <v>0</v>
      </c>
      <c r="Z24" s="46">
        <f t="shared" si="7"/>
        <v>0</v>
      </c>
      <c r="AA24" s="46">
        <f t="shared" si="7"/>
        <v>0</v>
      </c>
      <c r="AB24" s="46">
        <f t="shared" si="7"/>
        <v>0</v>
      </c>
      <c r="AC24" s="61">
        <f t="shared" si="7"/>
        <v>0</v>
      </c>
      <c r="AD24" s="11" t="s">
        <v>50</v>
      </c>
      <c r="AE24" s="60">
        <f t="shared" ref="AE24:AJ24" si="8">COUNTIF(AE18:AE23,"Y")</f>
        <v>0</v>
      </c>
      <c r="AF24" s="46">
        <f t="shared" si="8"/>
        <v>0</v>
      </c>
      <c r="AG24" s="46">
        <f t="shared" si="8"/>
        <v>0</v>
      </c>
      <c r="AH24" s="46">
        <f t="shared" si="8"/>
        <v>0</v>
      </c>
      <c r="AI24" s="46">
        <f t="shared" si="8"/>
        <v>0</v>
      </c>
      <c r="AJ24" s="61">
        <f t="shared" si="8"/>
        <v>0</v>
      </c>
    </row>
    <row r="25" spans="1:110" ht="16" thickBot="1">
      <c r="A25" s="110"/>
      <c r="B25" s="11" t="s">
        <v>53</v>
      </c>
      <c r="C25" s="45"/>
      <c r="D25" s="45"/>
      <c r="E25" s="46"/>
      <c r="F25" s="46"/>
      <c r="G25" s="46"/>
      <c r="H25" s="46"/>
      <c r="I25" s="11" t="s">
        <v>53</v>
      </c>
      <c r="J25" s="45"/>
      <c r="K25" s="46"/>
      <c r="L25" s="46"/>
      <c r="M25" s="46"/>
      <c r="N25" s="46"/>
      <c r="O25" s="62"/>
      <c r="P25" s="11" t="s">
        <v>53</v>
      </c>
      <c r="Q25" s="45"/>
      <c r="R25" s="46"/>
      <c r="S25" s="46"/>
      <c r="T25" s="46"/>
      <c r="U25" s="46"/>
      <c r="V25" s="62"/>
      <c r="W25" s="11" t="s">
        <v>53</v>
      </c>
      <c r="X25" s="45"/>
      <c r="Y25" s="46"/>
      <c r="Z25" s="46"/>
      <c r="AA25" s="46"/>
      <c r="AB25" s="46"/>
      <c r="AC25" s="62"/>
      <c r="AD25" s="11" t="s">
        <v>53</v>
      </c>
      <c r="AE25" s="45"/>
      <c r="AF25" s="46"/>
      <c r="AG25" s="46"/>
      <c r="AH25" s="46"/>
      <c r="AI25" s="46"/>
      <c r="AJ25" s="62"/>
    </row>
    <row r="26" spans="1:110" s="2" customFormat="1" ht="19" customHeight="1" thickBot="1">
      <c r="A26" s="108" t="s">
        <v>115</v>
      </c>
      <c r="B26" s="37" t="s">
        <v>46</v>
      </c>
      <c r="C26" s="63"/>
      <c r="D26" s="69"/>
      <c r="E26" s="69"/>
      <c r="F26" s="69"/>
      <c r="G26" s="69"/>
      <c r="H26" s="69"/>
      <c r="I26" s="33" t="s">
        <v>46</v>
      </c>
      <c r="J26" s="64"/>
      <c r="K26" s="70"/>
      <c r="L26" s="70"/>
      <c r="M26" s="70"/>
      <c r="N26" s="70"/>
      <c r="O26" s="70"/>
      <c r="P26" s="34" t="s">
        <v>46</v>
      </c>
      <c r="Q26" s="65"/>
      <c r="R26" s="71"/>
      <c r="S26" s="71"/>
      <c r="T26" s="71"/>
      <c r="U26" s="71"/>
      <c r="V26" s="71"/>
      <c r="W26" s="32" t="s">
        <v>46</v>
      </c>
      <c r="X26" s="66"/>
      <c r="Y26" s="72"/>
      <c r="Z26" s="72"/>
      <c r="AA26" s="72"/>
      <c r="AB26" s="72"/>
      <c r="AC26" s="72"/>
      <c r="AD26" s="39" t="s">
        <v>46</v>
      </c>
      <c r="AE26" s="67"/>
      <c r="AF26" s="73"/>
      <c r="AG26" s="73"/>
      <c r="AH26" s="73"/>
      <c r="AI26" s="73"/>
      <c r="AJ26" s="73"/>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row>
    <row r="27" spans="1:110" ht="15" customHeight="1">
      <c r="A27" s="109"/>
      <c r="B27" s="12" t="s">
        <v>3</v>
      </c>
      <c r="C27" s="41"/>
      <c r="D27" s="42"/>
      <c r="E27" s="42"/>
      <c r="F27" s="42"/>
      <c r="G27" s="42"/>
      <c r="H27" s="42"/>
      <c r="I27" s="12" t="s">
        <v>116</v>
      </c>
      <c r="J27" s="49"/>
      <c r="K27" s="50"/>
      <c r="L27" s="50"/>
      <c r="M27" s="50"/>
      <c r="N27" s="50"/>
      <c r="O27" s="51"/>
      <c r="P27" s="12" t="s">
        <v>117</v>
      </c>
      <c r="Q27" s="41"/>
      <c r="R27" s="42"/>
      <c r="S27" s="42"/>
      <c r="T27" s="42"/>
      <c r="U27" s="42"/>
      <c r="V27" s="42"/>
      <c r="W27" s="12" t="s">
        <v>118</v>
      </c>
      <c r="X27" s="49"/>
      <c r="Y27" s="50"/>
      <c r="Z27" s="50"/>
      <c r="AA27" s="50"/>
      <c r="AB27" s="50"/>
      <c r="AC27" s="51"/>
      <c r="AD27" s="12" t="s">
        <v>118</v>
      </c>
      <c r="AE27" s="49"/>
      <c r="AF27" s="50"/>
      <c r="AG27" s="50"/>
      <c r="AH27" s="50"/>
      <c r="AI27" s="50"/>
      <c r="AJ27" s="51"/>
    </row>
    <row r="28" spans="1:110">
      <c r="A28" s="109"/>
      <c r="B28" s="13" t="s">
        <v>119</v>
      </c>
      <c r="C28" s="43"/>
      <c r="D28" s="44"/>
      <c r="E28" s="44"/>
      <c r="F28" s="44"/>
      <c r="G28" s="44"/>
      <c r="H28" s="44"/>
      <c r="I28" s="13" t="s">
        <v>120</v>
      </c>
      <c r="J28" s="52"/>
      <c r="K28" s="44"/>
      <c r="L28" s="44"/>
      <c r="M28" s="44"/>
      <c r="N28" s="44"/>
      <c r="O28" s="53"/>
      <c r="P28" s="13" t="s">
        <v>121</v>
      </c>
      <c r="Q28" s="43"/>
      <c r="R28" s="44"/>
      <c r="S28" s="44"/>
      <c r="T28" s="44"/>
      <c r="U28" s="44"/>
      <c r="V28" s="44"/>
      <c r="W28" s="13" t="s">
        <v>122</v>
      </c>
      <c r="X28" s="52"/>
      <c r="Y28" s="44"/>
      <c r="Z28" s="44"/>
      <c r="AA28" s="44"/>
      <c r="AB28" s="44"/>
      <c r="AC28" s="53"/>
      <c r="AD28" s="13" t="s">
        <v>122</v>
      </c>
      <c r="AE28" s="52"/>
      <c r="AF28" s="44"/>
      <c r="AG28" s="44"/>
      <c r="AH28" s="44"/>
      <c r="AI28" s="44"/>
      <c r="AJ28" s="53"/>
    </row>
    <row r="29" spans="1:110">
      <c r="A29" s="109"/>
      <c r="B29" s="13" t="s">
        <v>2</v>
      </c>
      <c r="C29" s="43"/>
      <c r="D29" s="44"/>
      <c r="E29" s="44"/>
      <c r="F29" s="44"/>
      <c r="G29" s="44"/>
      <c r="H29" s="44"/>
      <c r="I29" s="13" t="s">
        <v>123</v>
      </c>
      <c r="J29" s="52"/>
      <c r="K29" s="44"/>
      <c r="L29" s="44"/>
      <c r="M29" s="44"/>
      <c r="N29" s="44"/>
      <c r="O29" s="53"/>
      <c r="P29" s="13" t="s">
        <v>124</v>
      </c>
      <c r="Q29" s="43"/>
      <c r="R29" s="44"/>
      <c r="S29" s="44"/>
      <c r="T29" s="44"/>
      <c r="U29" s="44"/>
      <c r="V29" s="44"/>
      <c r="W29" s="13" t="s">
        <v>125</v>
      </c>
      <c r="X29" s="52"/>
      <c r="Y29" s="44"/>
      <c r="Z29" s="44"/>
      <c r="AA29" s="44"/>
      <c r="AB29" s="44"/>
      <c r="AC29" s="53"/>
      <c r="AD29" s="13" t="s">
        <v>125</v>
      </c>
      <c r="AE29" s="52"/>
      <c r="AF29" s="44"/>
      <c r="AG29" s="44"/>
      <c r="AH29" s="44"/>
      <c r="AI29" s="44"/>
      <c r="AJ29" s="53"/>
    </row>
    <row r="30" spans="1:110">
      <c r="A30" s="109"/>
      <c r="B30" s="13" t="s">
        <v>126</v>
      </c>
      <c r="C30" s="43"/>
      <c r="D30" s="44"/>
      <c r="E30" s="44"/>
      <c r="F30" s="44"/>
      <c r="G30" s="44"/>
      <c r="H30" s="44"/>
      <c r="I30" s="13" t="s">
        <v>127</v>
      </c>
      <c r="J30" s="52"/>
      <c r="K30" s="44"/>
      <c r="L30" s="44"/>
      <c r="M30" s="44"/>
      <c r="N30" s="44"/>
      <c r="O30" s="53"/>
      <c r="P30" s="13" t="s">
        <v>128</v>
      </c>
      <c r="Q30" s="43"/>
      <c r="R30" s="44"/>
      <c r="S30" s="44"/>
      <c r="T30" s="44"/>
      <c r="U30" s="44"/>
      <c r="V30" s="44"/>
      <c r="W30" s="13" t="s">
        <v>129</v>
      </c>
      <c r="X30" s="52"/>
      <c r="Y30" s="44"/>
      <c r="Z30" s="44"/>
      <c r="AA30" s="44"/>
      <c r="AB30" s="44"/>
      <c r="AC30" s="53"/>
      <c r="AD30" s="13" t="s">
        <v>129</v>
      </c>
      <c r="AE30" s="52"/>
      <c r="AF30" s="44"/>
      <c r="AG30" s="44"/>
      <c r="AH30" s="44"/>
      <c r="AI30" s="44"/>
      <c r="AJ30" s="53"/>
    </row>
    <row r="31" spans="1:110">
      <c r="A31" s="109"/>
      <c r="B31" s="13" t="s">
        <v>130</v>
      </c>
      <c r="C31" s="43"/>
      <c r="D31" s="44"/>
      <c r="E31" s="44"/>
      <c r="F31" s="44"/>
      <c r="G31" s="44"/>
      <c r="H31" s="44"/>
      <c r="I31" s="13" t="s">
        <v>131</v>
      </c>
      <c r="J31" s="43"/>
      <c r="K31" s="44"/>
      <c r="L31" s="44"/>
      <c r="M31" s="44"/>
      <c r="N31" s="44"/>
      <c r="O31" s="44"/>
      <c r="P31" s="13" t="s">
        <v>132</v>
      </c>
      <c r="Q31" s="43"/>
      <c r="R31" s="44"/>
      <c r="S31" s="44"/>
      <c r="T31" s="44"/>
      <c r="U31" s="44"/>
      <c r="V31" s="44"/>
      <c r="W31" s="13" t="s">
        <v>133</v>
      </c>
      <c r="X31" s="52"/>
      <c r="Y31" s="44"/>
      <c r="Z31" s="44"/>
      <c r="AA31" s="44"/>
      <c r="AB31" s="44"/>
      <c r="AC31" s="53"/>
      <c r="AD31" s="13" t="s">
        <v>133</v>
      </c>
      <c r="AE31" s="52"/>
      <c r="AF31" s="44"/>
      <c r="AG31" s="44"/>
      <c r="AH31" s="44"/>
      <c r="AI31" s="44"/>
      <c r="AJ31" s="53"/>
    </row>
    <row r="32" spans="1:110" ht="16" thickBot="1">
      <c r="A32" s="109"/>
      <c r="B32" s="31"/>
      <c r="C32" s="57"/>
      <c r="D32" s="58"/>
      <c r="E32" s="58"/>
      <c r="F32" s="58"/>
      <c r="G32" s="58"/>
      <c r="H32" s="59"/>
      <c r="I32" s="31"/>
      <c r="J32" s="57"/>
      <c r="K32" s="58"/>
      <c r="L32" s="58"/>
      <c r="M32" s="58"/>
      <c r="N32" s="58"/>
      <c r="O32" s="59"/>
      <c r="P32" s="31"/>
      <c r="Q32" s="57"/>
      <c r="R32" s="58"/>
      <c r="S32" s="58"/>
      <c r="T32" s="58"/>
      <c r="U32" s="58"/>
      <c r="V32" s="59"/>
      <c r="W32" s="13" t="s">
        <v>134</v>
      </c>
      <c r="X32" s="52"/>
      <c r="Y32" s="44"/>
      <c r="Z32" s="44"/>
      <c r="AA32" s="44"/>
      <c r="AB32" s="44"/>
      <c r="AC32" s="53"/>
      <c r="AD32" s="13" t="s">
        <v>134</v>
      </c>
      <c r="AE32" s="52"/>
      <c r="AF32" s="44"/>
      <c r="AG32" s="44"/>
      <c r="AH32" s="44"/>
      <c r="AI32" s="44"/>
      <c r="AJ32" s="53"/>
    </row>
    <row r="33" spans="1:110" ht="16" thickBot="1">
      <c r="A33" s="109"/>
      <c r="B33" s="11" t="s">
        <v>50</v>
      </c>
      <c r="C33" s="45">
        <f>COUNTIF(C27:C31,"Y")</f>
        <v>0</v>
      </c>
      <c r="D33" s="46">
        <f>COUNTIF(D27:D31,"Y")</f>
        <v>0</v>
      </c>
      <c r="E33" s="46">
        <f t="shared" ref="E33:G33" si="9">COUNTIF(E27:E31,"Y")</f>
        <v>0</v>
      </c>
      <c r="F33" s="46">
        <f t="shared" si="9"/>
        <v>0</v>
      </c>
      <c r="G33" s="46">
        <f t="shared" si="9"/>
        <v>0</v>
      </c>
      <c r="H33" s="46">
        <f>COUNTIF(H27:H31,"Y")</f>
        <v>0</v>
      </c>
      <c r="I33" s="11" t="s">
        <v>50</v>
      </c>
      <c r="J33" s="60">
        <f t="shared" ref="J33:O33" si="10">COUNTIF(J27:J31,"Y")</f>
        <v>0</v>
      </c>
      <c r="K33" s="46">
        <f t="shared" si="10"/>
        <v>0</v>
      </c>
      <c r="L33" s="46">
        <f t="shared" si="10"/>
        <v>0</v>
      </c>
      <c r="M33" s="46">
        <f t="shared" si="10"/>
        <v>0</v>
      </c>
      <c r="N33" s="46">
        <f t="shared" si="10"/>
        <v>0</v>
      </c>
      <c r="O33" s="61">
        <f t="shared" si="10"/>
        <v>0</v>
      </c>
      <c r="P33" s="11" t="s">
        <v>50</v>
      </c>
      <c r="Q33" s="60">
        <f t="shared" ref="Q33:V33" si="11">COUNTIF(Q27:Q31,"Y")</f>
        <v>0</v>
      </c>
      <c r="R33" s="46">
        <f t="shared" si="11"/>
        <v>0</v>
      </c>
      <c r="S33" s="46">
        <f t="shared" si="11"/>
        <v>0</v>
      </c>
      <c r="T33" s="46">
        <f t="shared" si="11"/>
        <v>0</v>
      </c>
      <c r="U33" s="46">
        <f t="shared" si="11"/>
        <v>0</v>
      </c>
      <c r="V33" s="61">
        <f t="shared" si="11"/>
        <v>0</v>
      </c>
      <c r="W33" s="11" t="s">
        <v>50</v>
      </c>
      <c r="X33" s="60">
        <f t="shared" ref="X33:AC33" si="12">COUNTIF(X27:X32,"Y")</f>
        <v>0</v>
      </c>
      <c r="Y33" s="46">
        <f t="shared" si="12"/>
        <v>0</v>
      </c>
      <c r="Z33" s="46">
        <f t="shared" si="12"/>
        <v>0</v>
      </c>
      <c r="AA33" s="46">
        <f t="shared" si="12"/>
        <v>0</v>
      </c>
      <c r="AB33" s="46">
        <f t="shared" si="12"/>
        <v>0</v>
      </c>
      <c r="AC33" s="61">
        <f t="shared" si="12"/>
        <v>0</v>
      </c>
      <c r="AD33" s="11" t="s">
        <v>50</v>
      </c>
      <c r="AE33" s="60">
        <f t="shared" ref="AE33:AJ33" si="13">COUNTIF(AE27:AE32,"Y")</f>
        <v>0</v>
      </c>
      <c r="AF33" s="46">
        <f t="shared" si="13"/>
        <v>0</v>
      </c>
      <c r="AG33" s="46">
        <f t="shared" si="13"/>
        <v>0</v>
      </c>
      <c r="AH33" s="46">
        <f t="shared" si="13"/>
        <v>0</v>
      </c>
      <c r="AI33" s="46">
        <f t="shared" si="13"/>
        <v>0</v>
      </c>
      <c r="AJ33" s="61">
        <f t="shared" si="13"/>
        <v>0</v>
      </c>
    </row>
    <row r="34" spans="1:110" ht="16" thickBot="1">
      <c r="A34" s="110"/>
      <c r="B34" s="11" t="s">
        <v>53</v>
      </c>
      <c r="C34" s="45"/>
      <c r="D34" s="46"/>
      <c r="E34" s="46"/>
      <c r="F34" s="46"/>
      <c r="G34" s="46"/>
      <c r="H34" s="46"/>
      <c r="I34" s="11" t="s">
        <v>53</v>
      </c>
      <c r="J34" s="45"/>
      <c r="K34" s="46"/>
      <c r="L34" s="46"/>
      <c r="M34" s="46"/>
      <c r="N34" s="46"/>
      <c r="O34" s="62"/>
      <c r="P34" s="11" t="s">
        <v>53</v>
      </c>
      <c r="Q34" s="45"/>
      <c r="R34" s="46"/>
      <c r="S34" s="46"/>
      <c r="T34" s="46"/>
      <c r="U34" s="46"/>
      <c r="V34" s="62"/>
      <c r="W34" s="11" t="s">
        <v>53</v>
      </c>
      <c r="X34" s="45"/>
      <c r="Y34" s="46"/>
      <c r="Z34" s="46"/>
      <c r="AA34" s="46"/>
      <c r="AB34" s="46"/>
      <c r="AC34" s="62"/>
      <c r="AD34" s="11" t="s">
        <v>53</v>
      </c>
      <c r="AE34" s="45"/>
      <c r="AF34" s="46"/>
      <c r="AG34" s="46"/>
      <c r="AH34" s="46"/>
      <c r="AI34" s="46"/>
      <c r="AJ34" s="62"/>
    </row>
    <row r="35" spans="1:110" ht="19" customHeight="1" thickBot="1">
      <c r="A35" s="108" t="s">
        <v>135</v>
      </c>
      <c r="B35" s="37" t="s">
        <v>46</v>
      </c>
      <c r="C35" s="63"/>
      <c r="D35" s="69"/>
      <c r="E35" s="69"/>
      <c r="F35" s="69"/>
      <c r="G35" s="69"/>
      <c r="H35" s="69"/>
      <c r="I35" s="33" t="s">
        <v>46</v>
      </c>
      <c r="J35" s="64"/>
      <c r="K35" s="70"/>
      <c r="L35" s="70"/>
      <c r="M35" s="70"/>
      <c r="N35" s="70"/>
      <c r="O35" s="70"/>
      <c r="P35" s="34" t="s">
        <v>46</v>
      </c>
      <c r="Q35" s="65"/>
      <c r="R35" s="71"/>
      <c r="S35" s="71"/>
      <c r="T35" s="71"/>
      <c r="U35" s="71"/>
      <c r="V35" s="71"/>
      <c r="W35" s="32" t="s">
        <v>46</v>
      </c>
      <c r="X35" s="66"/>
      <c r="Y35" s="72"/>
      <c r="Z35" s="72"/>
      <c r="AA35" s="72"/>
      <c r="AB35" s="72"/>
      <c r="AC35" s="72"/>
      <c r="AD35" s="39" t="s">
        <v>46</v>
      </c>
      <c r="AE35" s="67"/>
      <c r="AF35" s="73"/>
      <c r="AG35" s="73"/>
      <c r="AH35" s="73"/>
      <c r="AI35" s="73"/>
      <c r="AJ35" s="73"/>
    </row>
    <row r="36" spans="1:110" s="4" customFormat="1" ht="15" customHeight="1">
      <c r="A36" s="109"/>
      <c r="B36" s="12" t="s">
        <v>1</v>
      </c>
      <c r="C36" s="41"/>
      <c r="D36" s="42"/>
      <c r="E36" s="42"/>
      <c r="F36" s="42"/>
      <c r="G36" s="42"/>
      <c r="H36" s="42"/>
      <c r="I36" s="12" t="s">
        <v>136</v>
      </c>
      <c r="J36" s="49"/>
      <c r="K36" s="50"/>
      <c r="L36" s="50"/>
      <c r="M36" s="50"/>
      <c r="N36" s="50"/>
      <c r="O36" s="51"/>
      <c r="P36" s="12" t="s">
        <v>137</v>
      </c>
      <c r="Q36" s="41"/>
      <c r="R36" s="42"/>
      <c r="S36" s="42"/>
      <c r="T36" s="42"/>
      <c r="U36" s="42"/>
      <c r="V36" s="42"/>
      <c r="W36" s="12" t="s">
        <v>138</v>
      </c>
      <c r="X36" s="49"/>
      <c r="Y36" s="50"/>
      <c r="Z36" s="50"/>
      <c r="AA36" s="50"/>
      <c r="AB36" s="50"/>
      <c r="AC36" s="51"/>
      <c r="AD36" s="12" t="s">
        <v>138</v>
      </c>
      <c r="AE36" s="49"/>
      <c r="AF36" s="50"/>
      <c r="AG36" s="50"/>
      <c r="AH36" s="50"/>
      <c r="AI36" s="50"/>
      <c r="AJ36" s="51"/>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row>
    <row r="37" spans="1:110">
      <c r="A37" s="109"/>
      <c r="B37" s="13" t="s">
        <v>139</v>
      </c>
      <c r="C37" s="43"/>
      <c r="D37" s="44"/>
      <c r="E37" s="44"/>
      <c r="F37" s="44"/>
      <c r="G37" s="44"/>
      <c r="H37" s="44"/>
      <c r="I37" s="13" t="s">
        <v>140</v>
      </c>
      <c r="J37" s="52"/>
      <c r="K37" s="44"/>
      <c r="L37" s="44"/>
      <c r="M37" s="44"/>
      <c r="N37" s="44"/>
      <c r="O37" s="53"/>
      <c r="P37" s="13" t="s">
        <v>141</v>
      </c>
      <c r="Q37" s="43"/>
      <c r="R37" s="44"/>
      <c r="S37" s="44"/>
      <c r="T37" s="44"/>
      <c r="U37" s="44"/>
      <c r="V37" s="44"/>
      <c r="W37" s="13" t="s">
        <v>142</v>
      </c>
      <c r="X37" s="52"/>
      <c r="Y37" s="44"/>
      <c r="Z37" s="44"/>
      <c r="AA37" s="44"/>
      <c r="AB37" s="44"/>
      <c r="AC37" s="53"/>
      <c r="AD37" s="13" t="s">
        <v>142</v>
      </c>
      <c r="AE37" s="52"/>
      <c r="AF37" s="44"/>
      <c r="AG37" s="44"/>
      <c r="AH37" s="44"/>
      <c r="AI37" s="44"/>
      <c r="AJ37" s="53"/>
    </row>
    <row r="38" spans="1:110">
      <c r="A38" s="109"/>
      <c r="B38" s="13" t="s">
        <v>143</v>
      </c>
      <c r="C38" s="43"/>
      <c r="D38" s="44"/>
      <c r="E38" s="44"/>
      <c r="F38" s="44"/>
      <c r="G38" s="44"/>
      <c r="H38" s="44"/>
      <c r="I38" s="13" t="s">
        <v>144</v>
      </c>
      <c r="J38" s="52"/>
      <c r="K38" s="44"/>
      <c r="L38" s="44"/>
      <c r="M38" s="44"/>
      <c r="N38" s="44"/>
      <c r="O38" s="53"/>
      <c r="P38" s="13" t="s">
        <v>145</v>
      </c>
      <c r="Q38" s="43"/>
      <c r="R38" s="44"/>
      <c r="S38" s="44"/>
      <c r="T38" s="44"/>
      <c r="U38" s="44"/>
      <c r="V38" s="44"/>
      <c r="W38" s="13" t="s">
        <v>146</v>
      </c>
      <c r="X38" s="52"/>
      <c r="Y38" s="44"/>
      <c r="Z38" s="44"/>
      <c r="AA38" s="44"/>
      <c r="AB38" s="44"/>
      <c r="AC38" s="53"/>
      <c r="AD38" s="13" t="s">
        <v>146</v>
      </c>
      <c r="AE38" s="52"/>
      <c r="AF38" s="44"/>
      <c r="AG38" s="44"/>
      <c r="AH38" s="44"/>
      <c r="AI38" s="44"/>
      <c r="AJ38" s="53"/>
    </row>
    <row r="39" spans="1:110">
      <c r="A39" s="109"/>
      <c r="B39" s="13" t="s">
        <v>147</v>
      </c>
      <c r="C39" s="43"/>
      <c r="D39" s="44"/>
      <c r="E39" s="44"/>
      <c r="F39" s="44"/>
      <c r="G39" s="44"/>
      <c r="H39" s="44"/>
      <c r="I39" s="13" t="s">
        <v>148</v>
      </c>
      <c r="J39" s="52"/>
      <c r="K39" s="44"/>
      <c r="L39" s="44"/>
      <c r="M39" s="44"/>
      <c r="N39" s="44"/>
      <c r="O39" s="53"/>
      <c r="P39" s="13" t="s">
        <v>149</v>
      </c>
      <c r="Q39" s="43"/>
      <c r="R39" s="44"/>
      <c r="S39" s="44"/>
      <c r="T39" s="44"/>
      <c r="U39" s="44"/>
      <c r="V39" s="44"/>
      <c r="W39" s="13" t="s">
        <v>150</v>
      </c>
      <c r="X39" s="52"/>
      <c r="Y39" s="44"/>
      <c r="Z39" s="44"/>
      <c r="AA39" s="44"/>
      <c r="AB39" s="44"/>
      <c r="AC39" s="53"/>
      <c r="AD39" s="13" t="s">
        <v>150</v>
      </c>
      <c r="AE39" s="52"/>
      <c r="AF39" s="44"/>
      <c r="AG39" s="44"/>
      <c r="AH39" s="44"/>
      <c r="AI39" s="44"/>
      <c r="AJ39" s="53"/>
    </row>
    <row r="40" spans="1:110">
      <c r="A40" s="109"/>
      <c r="B40" s="38"/>
      <c r="C40" s="47"/>
      <c r="D40" s="48"/>
      <c r="E40" s="48"/>
      <c r="F40" s="48"/>
      <c r="G40" s="48"/>
      <c r="H40" s="48"/>
      <c r="I40" s="30"/>
      <c r="J40" s="54"/>
      <c r="K40" s="55"/>
      <c r="L40" s="55"/>
      <c r="M40" s="55"/>
      <c r="N40" s="55"/>
      <c r="O40" s="56"/>
      <c r="P40" s="30"/>
      <c r="Q40" s="54"/>
      <c r="R40" s="55"/>
      <c r="S40" s="55"/>
      <c r="T40" s="55"/>
      <c r="U40" s="55"/>
      <c r="V40" s="56"/>
      <c r="W40" s="13" t="s">
        <v>151</v>
      </c>
      <c r="X40" s="52"/>
      <c r="Y40" s="44"/>
      <c r="Z40" s="44"/>
      <c r="AA40" s="44"/>
      <c r="AB40" s="44"/>
      <c r="AC40" s="53"/>
      <c r="AD40" s="13" t="s">
        <v>151</v>
      </c>
      <c r="AE40" s="52"/>
      <c r="AF40" s="44"/>
      <c r="AG40" s="44"/>
      <c r="AH40" s="44"/>
      <c r="AI40" s="44"/>
      <c r="AJ40" s="53"/>
    </row>
    <row r="41" spans="1:110" ht="16" thickBot="1">
      <c r="A41" s="109"/>
      <c r="B41" s="38"/>
      <c r="C41" s="47"/>
      <c r="D41" s="48"/>
      <c r="E41" s="48"/>
      <c r="F41" s="48"/>
      <c r="G41" s="48"/>
      <c r="H41" s="48"/>
      <c r="I41" s="31"/>
      <c r="J41" s="57"/>
      <c r="K41" s="58"/>
      <c r="L41" s="58"/>
      <c r="M41" s="58"/>
      <c r="N41" s="58"/>
      <c r="O41" s="59"/>
      <c r="P41" s="31"/>
      <c r="Q41" s="57"/>
      <c r="R41" s="58"/>
      <c r="S41" s="58"/>
      <c r="T41" s="58"/>
      <c r="U41" s="58"/>
      <c r="V41" s="59"/>
      <c r="W41" s="13" t="s">
        <v>152</v>
      </c>
      <c r="X41" s="52"/>
      <c r="Y41" s="44"/>
      <c r="Z41" s="44"/>
      <c r="AA41" s="44"/>
      <c r="AB41" s="44"/>
      <c r="AC41" s="53"/>
      <c r="AD41" s="13" t="s">
        <v>152</v>
      </c>
      <c r="AE41" s="52"/>
      <c r="AF41" s="44"/>
      <c r="AG41" s="44"/>
      <c r="AH41" s="44"/>
      <c r="AI41" s="44"/>
      <c r="AJ41" s="53"/>
    </row>
    <row r="42" spans="1:110" ht="15" customHeight="1" thickBot="1">
      <c r="A42" s="109"/>
      <c r="B42" s="11" t="s">
        <v>50</v>
      </c>
      <c r="C42" s="45">
        <f>COUNTIF(C36:C39,"Y")</f>
        <v>0</v>
      </c>
      <c r="D42" s="46">
        <f t="shared" ref="D42:H42" si="14">COUNTIF(D36:D39,"Y")</f>
        <v>0</v>
      </c>
      <c r="E42" s="46">
        <f t="shared" si="14"/>
        <v>0</v>
      </c>
      <c r="F42" s="46">
        <f t="shared" si="14"/>
        <v>0</v>
      </c>
      <c r="G42" s="46">
        <f t="shared" si="14"/>
        <v>0</v>
      </c>
      <c r="H42" s="46">
        <f t="shared" si="14"/>
        <v>0</v>
      </c>
      <c r="I42" s="11" t="s">
        <v>50</v>
      </c>
      <c r="J42" s="60">
        <f>COUNTIF(J36:J39,"Y")</f>
        <v>0</v>
      </c>
      <c r="K42" s="46">
        <f t="shared" ref="K42:O42" si="15">COUNTIF(K36:K39,"Y")</f>
        <v>0</v>
      </c>
      <c r="L42" s="46">
        <f t="shared" si="15"/>
        <v>0</v>
      </c>
      <c r="M42" s="46">
        <f t="shared" si="15"/>
        <v>0</v>
      </c>
      <c r="N42" s="46">
        <f t="shared" si="15"/>
        <v>0</v>
      </c>
      <c r="O42" s="61">
        <f t="shared" si="15"/>
        <v>0</v>
      </c>
      <c r="P42" s="11" t="s">
        <v>50</v>
      </c>
      <c r="Q42" s="60">
        <f>COUNTIF(Q36:Q39,"Y")</f>
        <v>0</v>
      </c>
      <c r="R42" s="46">
        <f t="shared" ref="R42:V42" si="16">COUNTIF(R36:R39,"Y")</f>
        <v>0</v>
      </c>
      <c r="S42" s="46">
        <f t="shared" si="16"/>
        <v>0</v>
      </c>
      <c r="T42" s="46">
        <f t="shared" si="16"/>
        <v>0</v>
      </c>
      <c r="U42" s="46">
        <f t="shared" si="16"/>
        <v>0</v>
      </c>
      <c r="V42" s="61">
        <f t="shared" si="16"/>
        <v>0</v>
      </c>
      <c r="W42" s="11" t="s">
        <v>50</v>
      </c>
      <c r="X42" s="60">
        <f>COUNTIF(X36:X41,"Y")</f>
        <v>0</v>
      </c>
      <c r="Y42" s="46">
        <f t="shared" ref="Y42:AC42" si="17">COUNTIF(Y36:Y41,"Y")</f>
        <v>0</v>
      </c>
      <c r="Z42" s="46">
        <f t="shared" si="17"/>
        <v>0</v>
      </c>
      <c r="AA42" s="46">
        <f t="shared" si="17"/>
        <v>0</v>
      </c>
      <c r="AB42" s="46">
        <f t="shared" si="17"/>
        <v>0</v>
      </c>
      <c r="AC42" s="61">
        <f t="shared" si="17"/>
        <v>0</v>
      </c>
      <c r="AD42" s="11" t="s">
        <v>50</v>
      </c>
      <c r="AE42" s="60">
        <f>COUNTIF(AE36:AE41,"Y")</f>
        <v>0</v>
      </c>
      <c r="AF42" s="46">
        <f t="shared" ref="AF42:AJ42" si="18">COUNTIF(AF36:AF41,"Y")</f>
        <v>0</v>
      </c>
      <c r="AG42" s="46">
        <f t="shared" si="18"/>
        <v>0</v>
      </c>
      <c r="AH42" s="46">
        <f t="shared" si="18"/>
        <v>0</v>
      </c>
      <c r="AI42" s="46">
        <f t="shared" si="18"/>
        <v>0</v>
      </c>
      <c r="AJ42" s="61">
        <f t="shared" si="18"/>
        <v>0</v>
      </c>
    </row>
    <row r="43" spans="1:110" ht="16" thickBot="1">
      <c r="A43" s="110"/>
      <c r="B43" s="11" t="s">
        <v>53</v>
      </c>
      <c r="C43" s="45"/>
      <c r="D43" s="46"/>
      <c r="E43" s="46"/>
      <c r="F43" s="46"/>
      <c r="G43" s="46"/>
      <c r="H43" s="46"/>
      <c r="I43" s="11" t="s">
        <v>53</v>
      </c>
      <c r="J43" s="45"/>
      <c r="K43" s="46"/>
      <c r="L43" s="46"/>
      <c r="M43" s="46"/>
      <c r="N43" s="46"/>
      <c r="O43" s="62"/>
      <c r="P43" s="11" t="s">
        <v>53</v>
      </c>
      <c r="Q43" s="45"/>
      <c r="R43" s="46"/>
      <c r="S43" s="46"/>
      <c r="T43" s="46"/>
      <c r="U43" s="46"/>
      <c r="V43" s="62"/>
      <c r="W43" s="11" t="s">
        <v>53</v>
      </c>
      <c r="X43" s="45"/>
      <c r="Y43" s="46"/>
      <c r="Z43" s="46"/>
      <c r="AA43" s="46"/>
      <c r="AB43" s="46"/>
      <c r="AC43" s="62"/>
      <c r="AD43" s="11" t="s">
        <v>53</v>
      </c>
      <c r="AE43" s="45"/>
      <c r="AF43" s="46"/>
      <c r="AG43" s="46"/>
      <c r="AH43" s="46"/>
      <c r="AI43" s="46"/>
      <c r="AJ43" s="62"/>
    </row>
    <row r="44" spans="1:110" s="4" customFormat="1" ht="19" customHeight="1" thickBot="1">
      <c r="A44" s="108" t="s">
        <v>153</v>
      </c>
      <c r="B44" s="37" t="s">
        <v>46</v>
      </c>
      <c r="C44" s="63"/>
      <c r="D44" s="69"/>
      <c r="E44" s="69"/>
      <c r="F44" s="69"/>
      <c r="G44" s="69"/>
      <c r="H44" s="69"/>
      <c r="I44" s="33" t="s">
        <v>46</v>
      </c>
      <c r="J44" s="64"/>
      <c r="K44" s="70"/>
      <c r="L44" s="70"/>
      <c r="M44" s="70"/>
      <c r="N44" s="70"/>
      <c r="O44" s="70"/>
      <c r="P44" s="34" t="s">
        <v>46</v>
      </c>
      <c r="Q44" s="65"/>
      <c r="R44" s="71"/>
      <c r="S44" s="71"/>
      <c r="T44" s="71"/>
      <c r="U44" s="71"/>
      <c r="V44" s="71"/>
      <c r="W44" s="32" t="s">
        <v>46</v>
      </c>
      <c r="X44" s="66"/>
      <c r="Y44" s="72"/>
      <c r="Z44" s="72"/>
      <c r="AA44" s="72"/>
      <c r="AB44" s="72"/>
      <c r="AC44" s="72"/>
      <c r="AD44" s="39" t="s">
        <v>46</v>
      </c>
      <c r="AE44" s="67"/>
      <c r="AF44" s="73"/>
      <c r="AG44" s="73"/>
      <c r="AH44" s="73"/>
      <c r="AI44" s="73"/>
      <c r="AJ44" s="73"/>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row>
    <row r="45" spans="1:110" s="7" customFormat="1" ht="15" customHeight="1">
      <c r="A45" s="109"/>
      <c r="B45" s="12" t="s">
        <v>0</v>
      </c>
      <c r="C45" s="41"/>
      <c r="D45" s="42"/>
      <c r="E45" s="42"/>
      <c r="F45" s="42"/>
      <c r="G45" s="42"/>
      <c r="H45" s="42"/>
      <c r="I45" s="12" t="s">
        <v>154</v>
      </c>
      <c r="J45" s="49"/>
      <c r="K45" s="50"/>
      <c r="L45" s="50"/>
      <c r="M45" s="50"/>
      <c r="N45" s="50"/>
      <c r="O45" s="51"/>
      <c r="P45" s="12" t="s">
        <v>155</v>
      </c>
      <c r="Q45" s="41"/>
      <c r="R45" s="42"/>
      <c r="S45" s="42"/>
      <c r="T45" s="42"/>
      <c r="U45" s="42"/>
      <c r="V45" s="42"/>
      <c r="W45" s="12" t="s">
        <v>156</v>
      </c>
      <c r="X45" s="49"/>
      <c r="Y45" s="50"/>
      <c r="Z45" s="50"/>
      <c r="AA45" s="50"/>
      <c r="AB45" s="50"/>
      <c r="AC45" s="51"/>
      <c r="AD45" s="12" t="s">
        <v>156</v>
      </c>
      <c r="AE45" s="49"/>
      <c r="AF45" s="50"/>
      <c r="AG45" s="50"/>
      <c r="AH45" s="50"/>
      <c r="AI45" s="50"/>
      <c r="AJ45" s="51"/>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row>
    <row r="46" spans="1:110">
      <c r="A46" s="109"/>
      <c r="B46" s="13" t="s">
        <v>157</v>
      </c>
      <c r="C46" s="43"/>
      <c r="D46" s="44"/>
      <c r="E46" s="44"/>
      <c r="F46" s="44"/>
      <c r="G46" s="44"/>
      <c r="H46" s="44"/>
      <c r="I46" s="13" t="s">
        <v>158</v>
      </c>
      <c r="J46" s="52"/>
      <c r="K46" s="44"/>
      <c r="L46" s="44"/>
      <c r="M46" s="44"/>
      <c r="N46" s="44"/>
      <c r="O46" s="53"/>
      <c r="P46" s="13" t="s">
        <v>159</v>
      </c>
      <c r="Q46" s="43"/>
      <c r="R46" s="44"/>
      <c r="S46" s="44"/>
      <c r="T46" s="44"/>
      <c r="U46" s="44"/>
      <c r="V46" s="44"/>
      <c r="W46" s="13" t="s">
        <v>160</v>
      </c>
      <c r="X46" s="52"/>
      <c r="Y46" s="44"/>
      <c r="Z46" s="44"/>
      <c r="AA46" s="44"/>
      <c r="AB46" s="44"/>
      <c r="AC46" s="53"/>
      <c r="AD46" s="13" t="s">
        <v>160</v>
      </c>
      <c r="AE46" s="52"/>
      <c r="AF46" s="44"/>
      <c r="AG46" s="44"/>
      <c r="AH46" s="44"/>
      <c r="AI46" s="44"/>
      <c r="AJ46" s="53"/>
    </row>
    <row r="47" spans="1:110">
      <c r="A47" s="109"/>
      <c r="B47" s="13" t="s">
        <v>161</v>
      </c>
      <c r="C47" s="43"/>
      <c r="D47" s="44"/>
      <c r="E47" s="44"/>
      <c r="F47" s="44"/>
      <c r="G47" s="44"/>
      <c r="H47" s="44"/>
      <c r="I47" s="13" t="s">
        <v>162</v>
      </c>
      <c r="J47" s="52"/>
      <c r="K47" s="44"/>
      <c r="L47" s="44"/>
      <c r="M47" s="44"/>
      <c r="N47" s="44"/>
      <c r="O47" s="53"/>
      <c r="P47" s="13" t="s">
        <v>163</v>
      </c>
      <c r="Q47" s="43"/>
      <c r="R47" s="44"/>
      <c r="S47" s="44"/>
      <c r="T47" s="44"/>
      <c r="U47" s="44"/>
      <c r="V47" s="44"/>
      <c r="W47" s="13" t="s">
        <v>164</v>
      </c>
      <c r="X47" s="52"/>
      <c r="Y47" s="44"/>
      <c r="Z47" s="44"/>
      <c r="AA47" s="44"/>
      <c r="AB47" s="44"/>
      <c r="AC47" s="53"/>
      <c r="AD47" s="13" t="s">
        <v>164</v>
      </c>
      <c r="AE47" s="52"/>
      <c r="AF47" s="44"/>
      <c r="AG47" s="44"/>
      <c r="AH47" s="44"/>
      <c r="AI47" s="44"/>
      <c r="AJ47" s="53"/>
    </row>
    <row r="48" spans="1:110">
      <c r="A48" s="109"/>
      <c r="B48" s="13" t="s">
        <v>165</v>
      </c>
      <c r="C48" s="43"/>
      <c r="D48" s="44"/>
      <c r="E48" s="44"/>
      <c r="F48" s="44"/>
      <c r="G48" s="44"/>
      <c r="H48" s="44"/>
      <c r="I48" s="13" t="s">
        <v>166</v>
      </c>
      <c r="J48" s="52"/>
      <c r="K48" s="44"/>
      <c r="L48" s="44"/>
      <c r="M48" s="44"/>
      <c r="N48" s="44"/>
      <c r="O48" s="53"/>
      <c r="P48" s="13" t="s">
        <v>167</v>
      </c>
      <c r="Q48" s="43"/>
      <c r="R48" s="44"/>
      <c r="S48" s="44"/>
      <c r="T48" s="44"/>
      <c r="U48" s="44"/>
      <c r="V48" s="44"/>
      <c r="W48" s="13" t="s">
        <v>168</v>
      </c>
      <c r="X48" s="52"/>
      <c r="Y48" s="44"/>
      <c r="Z48" s="44"/>
      <c r="AA48" s="44"/>
      <c r="AB48" s="44"/>
      <c r="AC48" s="53"/>
      <c r="AD48" s="13" t="s">
        <v>168</v>
      </c>
      <c r="AE48" s="52"/>
      <c r="AF48" s="44"/>
      <c r="AG48" s="44"/>
      <c r="AH48" s="44"/>
      <c r="AI48" s="44"/>
      <c r="AJ48" s="53"/>
    </row>
    <row r="49" spans="1:110">
      <c r="A49" s="109"/>
      <c r="B49" s="38"/>
      <c r="C49" s="47"/>
      <c r="D49" s="48"/>
      <c r="E49" s="48"/>
      <c r="F49" s="48"/>
      <c r="G49" s="48"/>
      <c r="H49" s="48"/>
      <c r="I49" s="30"/>
      <c r="J49" s="54"/>
      <c r="K49" s="55"/>
      <c r="L49" s="55"/>
      <c r="M49" s="55"/>
      <c r="N49" s="55"/>
      <c r="O49" s="56"/>
      <c r="P49" s="30"/>
      <c r="Q49" s="54"/>
      <c r="R49" s="55"/>
      <c r="S49" s="55"/>
      <c r="T49" s="55"/>
      <c r="U49" s="55"/>
      <c r="V49" s="56"/>
      <c r="W49" s="13" t="s">
        <v>169</v>
      </c>
      <c r="X49" s="52"/>
      <c r="Y49" s="44"/>
      <c r="Z49" s="44"/>
      <c r="AA49" s="44"/>
      <c r="AB49" s="44"/>
      <c r="AC49" s="53"/>
      <c r="AD49" s="13" t="s">
        <v>169</v>
      </c>
      <c r="AE49" s="52"/>
      <c r="AF49" s="44"/>
      <c r="AG49" s="44"/>
      <c r="AH49" s="44"/>
      <c r="AI49" s="44"/>
      <c r="AJ49" s="53"/>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ht="16" thickBot="1">
      <c r="A50" s="109"/>
      <c r="B50" s="38"/>
      <c r="C50" s="47"/>
      <c r="D50" s="48"/>
      <c r="E50" s="48"/>
      <c r="F50" s="48"/>
      <c r="G50" s="48"/>
      <c r="H50" s="48"/>
      <c r="I50" s="31"/>
      <c r="J50" s="57"/>
      <c r="K50" s="58"/>
      <c r="L50" s="58"/>
      <c r="M50" s="58"/>
      <c r="N50" s="58"/>
      <c r="O50" s="59"/>
      <c r="P50" s="31"/>
      <c r="Q50" s="57"/>
      <c r="R50" s="58"/>
      <c r="S50" s="58"/>
      <c r="T50" s="58"/>
      <c r="U50" s="58"/>
      <c r="V50" s="59"/>
      <c r="W50" s="13" t="s">
        <v>170</v>
      </c>
      <c r="X50" s="52"/>
      <c r="Y50" s="44"/>
      <c r="Z50" s="44"/>
      <c r="AA50" s="44"/>
      <c r="AB50" s="44"/>
      <c r="AC50" s="53"/>
      <c r="AD50" s="13" t="s">
        <v>170</v>
      </c>
      <c r="AE50" s="52"/>
      <c r="AF50" s="44"/>
      <c r="AG50" s="44"/>
      <c r="AH50" s="44"/>
      <c r="AI50" s="44"/>
      <c r="AJ50" s="53"/>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ht="15" customHeight="1" thickBot="1">
      <c r="A51" s="109"/>
      <c r="B51" s="11" t="s">
        <v>50</v>
      </c>
      <c r="C51" s="45">
        <f>COUNTIF(C45:C48,"Y")</f>
        <v>0</v>
      </c>
      <c r="D51" s="46">
        <f t="shared" ref="D51:H51" si="19">COUNTIF(D45:D48,"Y")</f>
        <v>0</v>
      </c>
      <c r="E51" s="46">
        <f t="shared" si="19"/>
        <v>0</v>
      </c>
      <c r="F51" s="46">
        <f t="shared" si="19"/>
        <v>0</v>
      </c>
      <c r="G51" s="46">
        <f t="shared" si="19"/>
        <v>0</v>
      </c>
      <c r="H51" s="46">
        <f t="shared" si="19"/>
        <v>0</v>
      </c>
      <c r="I51" s="11" t="s">
        <v>50</v>
      </c>
      <c r="J51" s="60">
        <f>COUNTIF(J45:J48,"Y")</f>
        <v>0</v>
      </c>
      <c r="K51" s="46">
        <f t="shared" ref="K51:O51" si="20">COUNTIF(K45:K48,"Y")</f>
        <v>0</v>
      </c>
      <c r="L51" s="46">
        <f t="shared" si="20"/>
        <v>0</v>
      </c>
      <c r="M51" s="46">
        <f t="shared" si="20"/>
        <v>0</v>
      </c>
      <c r="N51" s="46">
        <f t="shared" si="20"/>
        <v>0</v>
      </c>
      <c r="O51" s="61">
        <f t="shared" si="20"/>
        <v>0</v>
      </c>
      <c r="P51" s="11" t="s">
        <v>50</v>
      </c>
      <c r="Q51" s="60">
        <f>COUNTIF(Q45:Q48,"Y")</f>
        <v>0</v>
      </c>
      <c r="R51" s="46">
        <f t="shared" ref="R51:V51" si="21">COUNTIF(R45:R48,"Y")</f>
        <v>0</v>
      </c>
      <c r="S51" s="46">
        <f t="shared" si="21"/>
        <v>0</v>
      </c>
      <c r="T51" s="46">
        <f t="shared" si="21"/>
        <v>0</v>
      </c>
      <c r="U51" s="46">
        <f t="shared" si="21"/>
        <v>0</v>
      </c>
      <c r="V51" s="61">
        <f t="shared" si="21"/>
        <v>0</v>
      </c>
      <c r="W51" s="11" t="s">
        <v>50</v>
      </c>
      <c r="X51" s="60">
        <f>COUNTIF(X45:X50,"Y")</f>
        <v>0</v>
      </c>
      <c r="Y51" s="46">
        <f t="shared" ref="Y51:AC51" si="22">COUNTIF(Y45:Y50,"Y")</f>
        <v>0</v>
      </c>
      <c r="Z51" s="46">
        <f t="shared" si="22"/>
        <v>0</v>
      </c>
      <c r="AA51" s="46">
        <f t="shared" si="22"/>
        <v>0</v>
      </c>
      <c r="AB51" s="46">
        <f t="shared" si="22"/>
        <v>0</v>
      </c>
      <c r="AC51" s="61">
        <f t="shared" si="22"/>
        <v>0</v>
      </c>
      <c r="AD51" s="11" t="s">
        <v>50</v>
      </c>
      <c r="AE51" s="60">
        <f>COUNTIF(AE45:AE50,"Y")</f>
        <v>0</v>
      </c>
      <c r="AF51" s="46">
        <f t="shared" ref="AF51:AJ51" si="23">COUNTIF(AF45:AF50,"Y")</f>
        <v>0</v>
      </c>
      <c r="AG51" s="46">
        <f t="shared" si="23"/>
        <v>0</v>
      </c>
      <c r="AH51" s="46">
        <f t="shared" si="23"/>
        <v>0</v>
      </c>
      <c r="AI51" s="46">
        <f t="shared" si="23"/>
        <v>0</v>
      </c>
      <c r="AJ51" s="61">
        <f t="shared" si="23"/>
        <v>0</v>
      </c>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ht="16" thickBot="1">
      <c r="A52" s="110"/>
      <c r="B52" s="11" t="s">
        <v>53</v>
      </c>
      <c r="C52" s="45"/>
      <c r="D52" s="46"/>
      <c r="E52" s="46"/>
      <c r="F52" s="46"/>
      <c r="G52" s="46"/>
      <c r="H52" s="46"/>
      <c r="I52" s="11" t="s">
        <v>53</v>
      </c>
      <c r="J52" s="45"/>
      <c r="K52" s="46"/>
      <c r="L52" s="46"/>
      <c r="M52" s="46"/>
      <c r="N52" s="46"/>
      <c r="O52" s="62"/>
      <c r="P52" s="11" t="s">
        <v>53</v>
      </c>
      <c r="Q52" s="45"/>
      <c r="R52" s="46"/>
      <c r="S52" s="46"/>
      <c r="T52" s="46"/>
      <c r="U52" s="46"/>
      <c r="V52" s="62"/>
      <c r="W52" s="11" t="s">
        <v>53</v>
      </c>
      <c r="X52" s="45"/>
      <c r="Y52" s="46"/>
      <c r="Z52" s="46"/>
      <c r="AA52" s="46"/>
      <c r="AB52" s="46"/>
      <c r="AC52" s="62"/>
      <c r="AD52" s="11" t="s">
        <v>53</v>
      </c>
      <c r="AE52" s="45"/>
      <c r="AF52" s="46"/>
      <c r="AG52" s="46"/>
      <c r="AH52" s="46"/>
      <c r="AI52" s="46"/>
      <c r="AJ52" s="6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ht="19" customHeight="1" thickBot="1">
      <c r="A53" s="108" t="s">
        <v>171</v>
      </c>
      <c r="B53" s="37" t="s">
        <v>46</v>
      </c>
      <c r="C53" s="63"/>
      <c r="D53" s="69"/>
      <c r="E53" s="69"/>
      <c r="F53" s="69"/>
      <c r="G53" s="69"/>
      <c r="H53" s="69"/>
      <c r="I53" s="33" t="s">
        <v>46</v>
      </c>
      <c r="J53" s="64"/>
      <c r="K53" s="70"/>
      <c r="L53" s="70"/>
      <c r="M53" s="70"/>
      <c r="N53" s="70"/>
      <c r="O53" s="70"/>
      <c r="P53" s="34" t="s">
        <v>46</v>
      </c>
      <c r="Q53" s="65"/>
      <c r="R53" s="71"/>
      <c r="S53" s="71"/>
      <c r="T53" s="71"/>
      <c r="U53" s="71"/>
      <c r="V53" s="71"/>
      <c r="W53" s="32" t="s">
        <v>46</v>
      </c>
      <c r="X53" s="66"/>
      <c r="Y53" s="72"/>
      <c r="Z53" s="72"/>
      <c r="AA53" s="72"/>
      <c r="AB53" s="72"/>
      <c r="AC53" s="72"/>
      <c r="AD53" s="39" t="s">
        <v>46</v>
      </c>
      <c r="AE53" s="67"/>
      <c r="AF53" s="73"/>
      <c r="AG53" s="73"/>
      <c r="AH53" s="73"/>
      <c r="AI53" s="73"/>
      <c r="AJ53" s="73"/>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ht="15" customHeight="1">
      <c r="A54" s="109"/>
      <c r="B54" s="12" t="s">
        <v>172</v>
      </c>
      <c r="C54" s="41"/>
      <c r="D54" s="42"/>
      <c r="E54" s="42"/>
      <c r="F54" s="42"/>
      <c r="G54" s="42"/>
      <c r="H54" s="42"/>
      <c r="I54" s="12" t="s">
        <v>173</v>
      </c>
      <c r="J54" s="49"/>
      <c r="K54" s="50"/>
      <c r="L54" s="50"/>
      <c r="M54" s="50"/>
      <c r="N54" s="50"/>
      <c r="O54" s="51"/>
      <c r="P54" s="12" t="s">
        <v>174</v>
      </c>
      <c r="Q54" s="41"/>
      <c r="R54" s="42"/>
      <c r="S54" s="42"/>
      <c r="T54" s="42"/>
      <c r="U54" s="42"/>
      <c r="V54" s="42"/>
      <c r="W54" s="12" t="s">
        <v>175</v>
      </c>
      <c r="X54" s="49"/>
      <c r="Y54" s="50"/>
      <c r="Z54" s="50"/>
      <c r="AA54" s="50"/>
      <c r="AB54" s="50"/>
      <c r="AC54" s="51"/>
      <c r="AD54" s="12" t="s">
        <v>175</v>
      </c>
      <c r="AE54" s="49"/>
      <c r="AF54" s="50"/>
      <c r="AG54" s="50"/>
      <c r="AH54" s="50"/>
      <c r="AI54" s="50"/>
      <c r="AJ54" s="5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 r="A55" s="109"/>
      <c r="B55" s="13" t="s">
        <v>176</v>
      </c>
      <c r="C55" s="43"/>
      <c r="D55" s="44"/>
      <c r="E55" s="44"/>
      <c r="F55" s="44"/>
      <c r="G55" s="44"/>
      <c r="H55" s="44"/>
      <c r="I55" s="13" t="s">
        <v>177</v>
      </c>
      <c r="J55" s="52"/>
      <c r="K55" s="44"/>
      <c r="L55" s="44"/>
      <c r="M55" s="44"/>
      <c r="N55" s="44"/>
      <c r="O55" s="53"/>
      <c r="P55" s="13" t="s">
        <v>178</v>
      </c>
      <c r="Q55" s="43"/>
      <c r="R55" s="44"/>
      <c r="S55" s="44"/>
      <c r="T55" s="44"/>
      <c r="U55" s="44"/>
      <c r="V55" s="44"/>
      <c r="W55" s="13" t="s">
        <v>179</v>
      </c>
      <c r="X55" s="52"/>
      <c r="Y55" s="44"/>
      <c r="Z55" s="44"/>
      <c r="AA55" s="44"/>
      <c r="AB55" s="44"/>
      <c r="AC55" s="53"/>
      <c r="AD55" s="13" t="s">
        <v>179</v>
      </c>
      <c r="AE55" s="52"/>
      <c r="AF55" s="44"/>
      <c r="AG55" s="44"/>
      <c r="AH55" s="44"/>
      <c r="AI55" s="44"/>
      <c r="AJ55" s="53"/>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 r="A56" s="109"/>
      <c r="B56" s="13" t="s">
        <v>180</v>
      </c>
      <c r="C56" s="43"/>
      <c r="D56" s="44"/>
      <c r="E56" s="44"/>
      <c r="F56" s="44"/>
      <c r="G56" s="44"/>
      <c r="H56" s="44"/>
      <c r="I56" s="13" t="s">
        <v>181</v>
      </c>
      <c r="J56" s="52"/>
      <c r="K56" s="44"/>
      <c r="L56" s="44"/>
      <c r="M56" s="44"/>
      <c r="N56" s="44"/>
      <c r="O56" s="53"/>
      <c r="P56" s="13" t="s">
        <v>182</v>
      </c>
      <c r="Q56" s="43"/>
      <c r="R56" s="44"/>
      <c r="S56" s="44"/>
      <c r="T56" s="44"/>
      <c r="U56" s="44"/>
      <c r="V56" s="44"/>
      <c r="W56" s="13" t="s">
        <v>183</v>
      </c>
      <c r="X56" s="52"/>
      <c r="Y56" s="44"/>
      <c r="Z56" s="44"/>
      <c r="AA56" s="44"/>
      <c r="AB56" s="44"/>
      <c r="AC56" s="53"/>
      <c r="AD56" s="13" t="s">
        <v>183</v>
      </c>
      <c r="AE56" s="52"/>
      <c r="AF56" s="44"/>
      <c r="AG56" s="44"/>
      <c r="AH56" s="44"/>
      <c r="AI56" s="44"/>
      <c r="AJ56" s="53"/>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 r="A57" s="109"/>
      <c r="B57" s="13" t="s">
        <v>184</v>
      </c>
      <c r="C57" s="43"/>
      <c r="D57" s="44"/>
      <c r="E57" s="44"/>
      <c r="F57" s="44"/>
      <c r="G57" s="44"/>
      <c r="H57" s="44"/>
      <c r="I57" s="13" t="s">
        <v>185</v>
      </c>
      <c r="J57" s="52"/>
      <c r="K57" s="44"/>
      <c r="L57" s="44"/>
      <c r="M57" s="44"/>
      <c r="N57" s="44"/>
      <c r="O57" s="53"/>
      <c r="P57" s="13" t="s">
        <v>186</v>
      </c>
      <c r="Q57" s="43"/>
      <c r="R57" s="44"/>
      <c r="S57" s="44"/>
      <c r="T57" s="44"/>
      <c r="U57" s="44"/>
      <c r="V57" s="44"/>
      <c r="W57" s="13" t="s">
        <v>187</v>
      </c>
      <c r="X57" s="52"/>
      <c r="Y57" s="44"/>
      <c r="Z57" s="44"/>
      <c r="AA57" s="44"/>
      <c r="AB57" s="44"/>
      <c r="AC57" s="53"/>
      <c r="AD57" s="13" t="s">
        <v>187</v>
      </c>
      <c r="AE57" s="52"/>
      <c r="AF57" s="44"/>
      <c r="AG57" s="44"/>
      <c r="AH57" s="44"/>
      <c r="AI57" s="44"/>
      <c r="AJ57" s="53"/>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 r="A58" s="109"/>
      <c r="B58" s="38"/>
      <c r="C58" s="47"/>
      <c r="D58" s="48"/>
      <c r="E58" s="48"/>
      <c r="F58" s="48"/>
      <c r="G58" s="48"/>
      <c r="H58" s="48"/>
      <c r="I58" s="30"/>
      <c r="J58" s="54"/>
      <c r="K58" s="55"/>
      <c r="L58" s="55"/>
      <c r="M58" s="55"/>
      <c r="N58" s="55"/>
      <c r="O58" s="56"/>
      <c r="P58" s="30"/>
      <c r="Q58" s="54"/>
      <c r="R58" s="55"/>
      <c r="S58" s="55"/>
      <c r="T58" s="55"/>
      <c r="U58" s="55"/>
      <c r="V58" s="56"/>
      <c r="W58" s="13" t="s">
        <v>188</v>
      </c>
      <c r="X58" s="52"/>
      <c r="Y58" s="44"/>
      <c r="Z58" s="44"/>
      <c r="AA58" s="44"/>
      <c r="AB58" s="44"/>
      <c r="AC58" s="53"/>
      <c r="AD58" s="13" t="s">
        <v>188</v>
      </c>
      <c r="AE58" s="52"/>
      <c r="AF58" s="44"/>
      <c r="AG58" s="44"/>
      <c r="AH58" s="44"/>
      <c r="AI58" s="44"/>
      <c r="AJ58" s="53"/>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ht="16" thickBot="1">
      <c r="A59" s="109"/>
      <c r="B59" s="38"/>
      <c r="C59" s="47"/>
      <c r="D59" s="48"/>
      <c r="E59" s="48"/>
      <c r="F59" s="48"/>
      <c r="G59" s="48"/>
      <c r="H59" s="48"/>
      <c r="I59" s="31"/>
      <c r="J59" s="57"/>
      <c r="K59" s="58"/>
      <c r="L59" s="58"/>
      <c r="M59" s="58"/>
      <c r="N59" s="58"/>
      <c r="O59" s="59"/>
      <c r="P59" s="31"/>
      <c r="Q59" s="57"/>
      <c r="R59" s="58"/>
      <c r="S59" s="58"/>
      <c r="T59" s="58"/>
      <c r="U59" s="58"/>
      <c r="V59" s="59"/>
      <c r="W59" s="13" t="s">
        <v>189</v>
      </c>
      <c r="X59" s="52"/>
      <c r="Y59" s="44"/>
      <c r="Z59" s="44"/>
      <c r="AA59" s="44"/>
      <c r="AB59" s="44"/>
      <c r="AC59" s="53"/>
      <c r="AD59" s="13" t="s">
        <v>189</v>
      </c>
      <c r="AE59" s="52"/>
      <c r="AF59" s="44"/>
      <c r="AG59" s="44"/>
      <c r="AH59" s="44"/>
      <c r="AI59" s="44"/>
      <c r="AJ59" s="53"/>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ht="15" customHeight="1" thickBot="1">
      <c r="A60" s="109"/>
      <c r="B60" s="11" t="s">
        <v>50</v>
      </c>
      <c r="C60" s="45">
        <f>COUNTIF(C54:C57,"Y")</f>
        <v>0</v>
      </c>
      <c r="D60" s="46">
        <f t="shared" ref="D60:H60" si="24">COUNTIF(D54:D57,"Y")</f>
        <v>0</v>
      </c>
      <c r="E60" s="46">
        <f t="shared" si="24"/>
        <v>0</v>
      </c>
      <c r="F60" s="46">
        <f t="shared" si="24"/>
        <v>0</v>
      </c>
      <c r="G60" s="46">
        <f t="shared" si="24"/>
        <v>0</v>
      </c>
      <c r="H60" s="46">
        <f t="shared" si="24"/>
        <v>0</v>
      </c>
      <c r="I60" s="11" t="s">
        <v>50</v>
      </c>
      <c r="J60" s="60">
        <f>COUNTIF(J54:J57,"Y")</f>
        <v>0</v>
      </c>
      <c r="K60" s="46">
        <f t="shared" ref="K60:O60" si="25">COUNTIF(K54:K57,"Y")</f>
        <v>0</v>
      </c>
      <c r="L60" s="46">
        <f t="shared" si="25"/>
        <v>0</v>
      </c>
      <c r="M60" s="46">
        <f t="shared" si="25"/>
        <v>0</v>
      </c>
      <c r="N60" s="46">
        <f t="shared" si="25"/>
        <v>0</v>
      </c>
      <c r="O60" s="61">
        <f t="shared" si="25"/>
        <v>0</v>
      </c>
      <c r="P60" s="11" t="s">
        <v>50</v>
      </c>
      <c r="Q60" s="60">
        <f>COUNTIF(Q54:Q57,"Y")</f>
        <v>0</v>
      </c>
      <c r="R60" s="46">
        <f t="shared" ref="R60:V60" si="26">COUNTIF(R54:R57,"Y")</f>
        <v>0</v>
      </c>
      <c r="S60" s="46">
        <f t="shared" si="26"/>
        <v>0</v>
      </c>
      <c r="T60" s="46">
        <f t="shared" si="26"/>
        <v>0</v>
      </c>
      <c r="U60" s="46">
        <f t="shared" si="26"/>
        <v>0</v>
      </c>
      <c r="V60" s="61">
        <f t="shared" si="26"/>
        <v>0</v>
      </c>
      <c r="W60" s="11" t="s">
        <v>50</v>
      </c>
      <c r="X60" s="60">
        <f>COUNTIF(X54:X59,"Y")</f>
        <v>0</v>
      </c>
      <c r="Y60" s="46">
        <f t="shared" ref="Y60:AC60" si="27">COUNTIF(Y54:Y59,"Y")</f>
        <v>0</v>
      </c>
      <c r="Z60" s="46">
        <f t="shared" si="27"/>
        <v>0</v>
      </c>
      <c r="AA60" s="46">
        <f t="shared" si="27"/>
        <v>0</v>
      </c>
      <c r="AB60" s="46">
        <f t="shared" si="27"/>
        <v>0</v>
      </c>
      <c r="AC60" s="61">
        <f t="shared" si="27"/>
        <v>0</v>
      </c>
      <c r="AD60" s="11" t="s">
        <v>50</v>
      </c>
      <c r="AE60" s="60">
        <f>COUNTIF(AE54:AE59,"Y")</f>
        <v>0</v>
      </c>
      <c r="AF60" s="46">
        <f t="shared" ref="AF60:AJ60" si="28">COUNTIF(AF54:AF59,"Y")</f>
        <v>0</v>
      </c>
      <c r="AG60" s="46">
        <f t="shared" si="28"/>
        <v>0</v>
      </c>
      <c r="AH60" s="46">
        <f t="shared" si="28"/>
        <v>0</v>
      </c>
      <c r="AI60" s="46">
        <f t="shared" si="28"/>
        <v>0</v>
      </c>
      <c r="AJ60" s="61">
        <f t="shared" si="28"/>
        <v>0</v>
      </c>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ht="16" thickBot="1">
      <c r="A61" s="110"/>
      <c r="B61" s="11" t="s">
        <v>53</v>
      </c>
      <c r="C61" s="45"/>
      <c r="D61" s="46"/>
      <c r="E61" s="46"/>
      <c r="F61" s="46"/>
      <c r="G61" s="46"/>
      <c r="H61" s="46"/>
      <c r="I61" s="11" t="s">
        <v>53</v>
      </c>
      <c r="J61" s="45"/>
      <c r="K61" s="46"/>
      <c r="L61" s="46"/>
      <c r="M61" s="46"/>
      <c r="N61" s="46"/>
      <c r="O61" s="62"/>
      <c r="P61" s="11" t="s">
        <v>53</v>
      </c>
      <c r="Q61" s="45"/>
      <c r="R61" s="46"/>
      <c r="S61" s="46"/>
      <c r="T61" s="46"/>
      <c r="U61" s="46"/>
      <c r="V61" s="62"/>
      <c r="W61" s="11" t="s">
        <v>53</v>
      </c>
      <c r="X61" s="45"/>
      <c r="Y61" s="46"/>
      <c r="Z61" s="46"/>
      <c r="AA61" s="46"/>
      <c r="AB61" s="46"/>
      <c r="AC61" s="62"/>
      <c r="AD61" s="11" t="s">
        <v>53</v>
      </c>
      <c r="AE61" s="45"/>
      <c r="AF61" s="46"/>
      <c r="AG61" s="46"/>
      <c r="AH61" s="46"/>
      <c r="AI61" s="46"/>
      <c r="AJ61" s="62"/>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1" customFormat="1"/>
    <row r="66" s="1" customFormat="1"/>
    <row r="67" s="1" customFormat="1"/>
  </sheetData>
  <mergeCells count="28">
    <mergeCell ref="A1:B1"/>
    <mergeCell ref="C1:D1"/>
    <mergeCell ref="F1:O1"/>
    <mergeCell ref="A2:B2"/>
    <mergeCell ref="C2:D2"/>
    <mergeCell ref="A26:A34"/>
    <mergeCell ref="A35:A43"/>
    <mergeCell ref="A44:A52"/>
    <mergeCell ref="A53:A61"/>
    <mergeCell ref="O3:O4"/>
    <mergeCell ref="B7:H7"/>
    <mergeCell ref="I7:O7"/>
    <mergeCell ref="A3:B3"/>
    <mergeCell ref="C3:D3"/>
    <mergeCell ref="F3:F4"/>
    <mergeCell ref="A8:A16"/>
    <mergeCell ref="A17:A25"/>
    <mergeCell ref="AD7:AJ7"/>
    <mergeCell ref="P7:V7"/>
    <mergeCell ref="W7:AC7"/>
    <mergeCell ref="G3:G4"/>
    <mergeCell ref="H3:H4"/>
    <mergeCell ref="I3:I4"/>
    <mergeCell ref="J3:J4"/>
    <mergeCell ref="K3:K4"/>
    <mergeCell ref="L3:L4"/>
    <mergeCell ref="M3:M4"/>
    <mergeCell ref="N3:N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11" t="s">
        <v>36</v>
      </c>
      <c r="B1" s="112"/>
      <c r="C1" s="124"/>
      <c r="D1" s="125"/>
      <c r="F1" s="132" t="s">
        <v>51</v>
      </c>
      <c r="G1" s="133"/>
      <c r="H1" s="133"/>
      <c r="I1" s="133"/>
      <c r="J1" s="133"/>
      <c r="K1" s="133"/>
      <c r="L1" s="133"/>
      <c r="M1" s="133"/>
      <c r="N1" s="133"/>
      <c r="O1" s="133"/>
    </row>
    <row r="2" spans="1:110" ht="16" thickBot="1">
      <c r="A2" s="130" t="s">
        <v>5</v>
      </c>
      <c r="B2" s="131"/>
      <c r="C2" s="128"/>
      <c r="D2" s="129"/>
      <c r="F2" s="75" t="s">
        <v>65</v>
      </c>
      <c r="G2" s="74"/>
      <c r="H2" s="74"/>
      <c r="I2" s="74"/>
      <c r="J2" s="74"/>
      <c r="K2" s="74"/>
      <c r="L2" s="74"/>
      <c r="M2" s="74"/>
      <c r="N2" s="74"/>
      <c r="O2" s="74"/>
    </row>
    <row r="3" spans="1:110" ht="16" customHeight="1" thickBot="1">
      <c r="A3" s="113" t="s">
        <v>52</v>
      </c>
      <c r="B3" s="114"/>
      <c r="C3" s="126"/>
      <c r="D3" s="127"/>
      <c r="F3" s="118" t="s">
        <v>47</v>
      </c>
      <c r="G3" s="120">
        <f>IF(AND(OR(C25="Y",D25="Y",E25="Y",F25="Y",G25="Y",H25="Y"),OR(C34="Y",D34="Y",E34="Y",F34="Y",G34="Y",H34="Y"),OR(C43="Y",D43="Y",E43="Y",F43="Y",G43="Y",H43="Y"),OR(C52="Y",D52="Y",E52="Y",F52="Y",G52="Y",H52="Y"),OR(C61="Y",D61="Y",E61="Y",F61="Y",G61="Y",H61="Y")),"Complete",IF(AND(OR(C25="Y",D25="Y",E25="Y",F25="Y",G25="Y",H25="Y"),OR(C34="Y",D34="Y",E34="Y",F34="Y",G34="Y",H34="Y"),OR(C43="Y",D43="Y",E43="Y",F43="Y",G43="Y",H43="Y"),OR(C52="Y",D52="Y",E52="Y",F52="Y",G52="Y",H52="Y")),12,IF(AND(OR(C25="Y",D25="Y",E25="Y",F25="Y",G25="Y",H25="Y"),OR(C34="Y",D34="Y",E34="Y",F34="Y",G34="Y",H34="Y"),OR(C43="Y",D43="Y",E43="Y",F43="Y",G43="Y",H43="Y")),11,IF(AND(OR(C25="Y",D25="Y",E25="Y",F25="Y",G25="Y",H25="Y"),OR(C34="Y",D34="Y",E34="Y",F34="Y",G34="Y",H34="Y")),10,IF(AND(OR(C25="Y",D25="Y",E25="Y",F25="Y",G25="Y",H25="Y")),9,8)))))</f>
        <v>8</v>
      </c>
      <c r="H3" s="122" t="s">
        <v>48</v>
      </c>
      <c r="I3" s="120">
        <f>IF(AND(OR(J16="Y",K16="Y",L16="Y",M16="Y",N16="Y",O16="Y"),OR(J25="Y",K25="Y",L25="Y",M25="Y",N25="Y",O25="Y"),OR(J34="Y",K34="Y",L34="Y",M34="Y",N34="Y",O34="Y"),OR(J43="Y",K43="Y",L43="Y",M43="Y",N43="Y",O43="Y"),OR(J52="Y",K52="Y",L52="Y",M52="Y",N52="Y",O52="Y"),OR(J61="Y",K61="Y",L61="Y",M61="Y",N61="Y",O61="Y")),"Complete",IF(AND(OR(J16="Y",K16="Y",L16="Y",M16="Y",N16="Y",O16="Y"),OR(J25="Y",K25="Y",L25="Y",M25="Y",N25="Y",O25="Y"),OR(J34="Y",K34="Y",L34="Y",M34="Y",N34="Y",O34="Y"),OR(J43="Y",K43="Y",L43="Y",M43="Y",N43="Y",O43="Y"),OR(J52="Y",K52="Y",L52="Y",M52="Y",N52="Y",O52="Y")),12,IF(AND(OR(J16="Y",K16="Y",L16="Y",M16="Y",N16="Y",O16="Y"),OR(J25="Y",K25="Y",L25="Y",M25="Y",N25="Y",O25="Y"),OR(J34="Y",K34="Y",L34="Y",M34="Y",N34="Y",O34="Y"),OR(J43="Y",K43="Y",L43="Y",M43="Y",N43="Y",O43="Y")),11,IF(AND(OR(J16="Y",K16="Y",L16="Y",M16="Y",N16="Y",O16="Y"),OR(J25="Y",K25="Y",L25="Y",M25="Y",N25="Y",O25="Y"),OR(J34="Y",K34="Y",L34="Y",M34="Y",N34="Y",O34="Y")),10,IF(AND(OR(J16="Y",K16="Y",L16="Y",M16="Y",N16="Y",O16="Y"),OR(J25="Y",K25="Y",L25="Y",M25="Y",N25="Y",O25="Y")),9,IF(OR(J16="Y",K16="Y",L16="Y",M16="Y",N16="Y",O16="Y"),8,7))))))</f>
        <v>7</v>
      </c>
      <c r="J3" s="148" t="s">
        <v>49</v>
      </c>
      <c r="K3" s="120">
        <f>IF(AND(OR(Q16="Y",R16="Y",S16="Y",T16="Y",U16="Y",V16="Y"),OR(Q25="Y",R25="Y",S25="Y",T25="Y",U25="Y",V25="Y"),OR(Q34="Y",R34="Y",S34="Y",T34="Y",U34="Y",V34="Y"),OR(Q43="Y",R43="Y",S43="Y",T43="Y",U43="Y",V43="Y"),OR(Q52="Y",R52="Y",S52="Y",T52="Y",U52="Y",V52="Y"),OR(Q61="Y",R61="Y",S61="Y",T61="Y",U61="Y",V61="Y")),"Complete",IF(AND(OR(Q16="Y",R16="Y",S16="Y",T16="Y",U16="Y",V16="Y"),OR(Q25="Y",R25="Y",S25="Y",T25="Y",U25="Y",V25="Y"),OR(Q34="Y",R34="Y",S34="Y",T34="Y",U34="Y",V34="Y"),OR(Q43="Y",R43="Y",S43="Y",T43="Y",U43="Y",V43="Y"),OR(Q52="Y",R52="Y",S52="Y",T52="Y",U52="Y",V52="Y")),12,IF(AND(OR(Q16="Y",R16="Y",S16="Y",T16="Y",U16="Y",V16="Y"),OR(Q25="Y",R25="Y",S25="Y",T25="Y",U25="Y",V25="Y"),OR(Q34="Y",R34="Y",S34="Y",T34="Y",U34="Y",V34="Y"),OR(Q43="Y",R43="Y",S43="Y",T43="Y",U43="Y",V43="Y")),11,IF(AND(OR(Q16="Y",R16="Y",S16="Y",T16="Y",U16="Y",V16="Y"),OR(Q25="Y",R25="Y",S25="Y",T25="Y",U25="Y",V25="Y"),OR(Q34="Y",R34="Y",S34="Y",T34="Y",U34="Y",V34="Y")),10,IF(AND(OR(Q16="Y",R16="Y",S16="Y",T16="Y",U16="Y",V16="Y"),OR(Q25="Y",R25="Y",S25="Y",T25="Y",U25="Y",V25="Y")),9,IF(OR(Q16="Y",R16="Y",S16="Y",T16="Y",U16="Y",V16="Y"),8,7))))))</f>
        <v>7</v>
      </c>
      <c r="L3" s="150" t="s">
        <v>56</v>
      </c>
      <c r="M3" s="120">
        <f>IF(AND(OR(X16="Y",Y16="Y",Z16="Y",AA16="Y",AB16="Y",AC16="Y"),OR(X25="Y",Y25="Y",Z25="Y",AA25="Y",AB25="Y",AC25="Y"),OR(X34="Y",Y34="Y",Z34="Y",AA34="Y",AB34="Y",AC34="Y"),OR(X43="Y",Y43="Y",Z43="Y",AA43="Y",AB43="Y",AC43="Y"),OR(X52="Y",Y52="Y",Z52="Y",AA52="Y",AB52="Y",AC52="Y"),OR(X61="Y",Y61="Y",Z61="Y",AA61="Y",AB61="Y",AC61="Y")),"Complete",IF(AND(OR(X16="Y",Y16="Y",Z16="Y",AA16="Y",AB16="Y",AC16="Y"),OR(X25="Y",Y25="Y",Z25="Y",AA25="Y",AB25="Y",AC25="Y"),OR(X34="Y",Y34="Y",Z34="Y",AA34="Y",AB34="Y",AC34="Y"),OR(X43="Y",Y43="Y",Z43="Y",AA43="Y",AB43="Y",AC43="Y"),OR(X52="Y",Y52="Y",Z52="Y",AA52="Y",AB52="Y",AC52="Y")),12,IF(AND(OR(X16="Y",Y16="Y",Z16="Y",AA16="Y",AB16="Y",AC16="Y"),OR(X25="Y",Y25="Y",Z25="Y",AA25="Y",AB25="Y",AC25="Y"),OR(X34="Y",Y34="Y",Z34="Y",AA34="Y",AB34="Y",AC34="Y"),OR(X43="Y",Y43="Y",Z43="Y",AA43="Y",AB43="Y",AC43="Y")),11,IF(AND(OR(X16="Y",Y16="Y",Z16="Y",AA16="Y",AB16="Y",AC16="Y"),OR(X25="Y",Y25="Y",Z25="Y",AA25="Y",AB25="Y",AC25="Y"),OR(X34="Y",Y34="Y",Z34="Y",AA34="Y",AB34="Y",AC34="Y")),10,IF(AND(OR(X16="Y",Y16="Y",Z16="Y",AA16="Y",AB16="Y",AC16="Y"),OR(X25="Y",Y25="Y",Z25="Y",AA25="Y",AB25="Y",AC25="Y")),9,IF(OR(X16="Y",Y16="Y",Z16="Y",AA16="Y",AB16="Y",AC16="Y"),8,7))))))</f>
        <v>7</v>
      </c>
      <c r="N3" s="140" t="s">
        <v>57</v>
      </c>
      <c r="O3" s="120">
        <f>IF(AND(OR(AE16="Y",AF16="Y",AG16="Y",AH16="Y",AI16="Y",AJ16="Y"),OR(AE25="Y",AF25="Y",AG25="Y",AH25="Y",AI25="Y",AJ25="Y"),OR(AE34="Y",AF34="Y",AG34="Y",AH34="Y",AI34="Y",AJ34="Y"),OR(AE43="Y",AF43="Y",AG43="Y",AH43="Y",AI43="Y",AJ43="Y"),OR(AE52="Y",AF52="Y",AG52="Y",AH52="Y",AI52="Y",AJ52="Y"),OR(AE61="Y",AF61="Y",AG61="Y",AH61="Y",AI61="Y",AJ61="Y")),"Complete",IF(AND(OR(AE16="Y",AF16="Y",AG16="Y",AH16="Y",AI16="Y",AJ16="Y"),OR(AE25="Y",AF25="Y",AG25="Y",AH25="Y",AI25="Y",AJ25="Y"),OR(AE34="Y",AF34="Y",AG34="Y",AH34="Y",AI34="Y",AJ34="Y"),OR(AE43="Y",AF43="Y",AG43="Y",AH43="Y",AI43="Y",AJ43="Y"),OR(AE52="Y",AF52="Y",AG52="Y",AH52="Y",AI52="Y",AJ52="Y")),12,IF(AND(OR(AE16="Y",AF16="Y",AG16="Y",AH16="Y",AI16="Y",AJ16="Y"),OR(AE25="Y",AF25="Y",AG25="Y",AH25="Y",AI25="Y",AJ25="Y"),OR(AE34="Y",AF34="Y",AG34="Y",AH34="Y",AI34="Y",AJ34="Y"),OR(AE43="Y",AF43="Y",AG43="Y",AH43="Y",AI43="Y",AJ43="Y")),11,IF(AND(OR(AE16="Y",AF16="Y",AG16="Y",AH16="Y",AI16="Y",AJ16="Y"),OR(AE25="Y",AF25="Y",AG25="Y",AH25="Y",AI25="Y",AJ25="Y"),OR(AE34="Y",AF34="Y",AG34="Y",AH34="Y",AI34="Y",AJ34="Y")),10,IF(AND(OR(AE16="Y",AF16="Y",AG16="Y",AH16="Y",AI16="Y",AJ16="Y"),OR(AE25="Y",AF25="Y",AG25="Y",AH25="Y",AI25="Y",AJ25="Y")),9,IF(OR(AE16="Y",AF16="Y",AG16="Y",AH16="Y",AI16="Y",AJ16="Y"),8,7))))))</f>
        <v>7</v>
      </c>
    </row>
    <row r="4" spans="1:110" ht="16" thickBot="1">
      <c r="A4" s="20" t="s">
        <v>37</v>
      </c>
      <c r="B4" s="9"/>
      <c r="C4" s="10"/>
      <c r="D4" s="10"/>
      <c r="F4" s="119"/>
      <c r="G4" s="121"/>
      <c r="H4" s="123"/>
      <c r="I4" s="121"/>
      <c r="J4" s="149"/>
      <c r="K4" s="121"/>
      <c r="L4" s="151"/>
      <c r="M4" s="121"/>
      <c r="N4" s="141"/>
      <c r="O4" s="121"/>
    </row>
    <row r="5" spans="1:110">
      <c r="E5" s="10"/>
      <c r="F5" s="10"/>
      <c r="G5" s="10"/>
      <c r="H5" s="10"/>
    </row>
    <row r="6" spans="1:110" ht="16" thickBot="1">
      <c r="A6" s="20"/>
      <c r="B6" s="9"/>
      <c r="C6" s="10"/>
      <c r="D6" s="10"/>
      <c r="E6" s="10"/>
      <c r="F6" s="10"/>
      <c r="G6" s="10"/>
      <c r="H6" s="10"/>
    </row>
    <row r="7" spans="1:110" ht="21" thickBot="1">
      <c r="B7" s="115" t="s">
        <v>47</v>
      </c>
      <c r="C7" s="116"/>
      <c r="D7" s="116"/>
      <c r="E7" s="116"/>
      <c r="F7" s="116"/>
      <c r="G7" s="116"/>
      <c r="H7" s="117"/>
      <c r="I7" s="142" t="s">
        <v>48</v>
      </c>
      <c r="J7" s="143"/>
      <c r="K7" s="143"/>
      <c r="L7" s="143"/>
      <c r="M7" s="143"/>
      <c r="N7" s="143"/>
      <c r="O7" s="144"/>
      <c r="P7" s="145" t="s">
        <v>49</v>
      </c>
      <c r="Q7" s="146"/>
      <c r="R7" s="146"/>
      <c r="S7" s="146"/>
      <c r="T7" s="146"/>
      <c r="U7" s="146"/>
      <c r="V7" s="147"/>
      <c r="W7" s="134" t="s">
        <v>55</v>
      </c>
      <c r="X7" s="135"/>
      <c r="Y7" s="135"/>
      <c r="Z7" s="135"/>
      <c r="AA7" s="135"/>
      <c r="AB7" s="135"/>
      <c r="AC7" s="136"/>
      <c r="AD7" s="137" t="s">
        <v>54</v>
      </c>
      <c r="AE7" s="138"/>
      <c r="AF7" s="138"/>
      <c r="AG7" s="138"/>
      <c r="AH7" s="138"/>
      <c r="AI7" s="138"/>
      <c r="AJ7" s="139"/>
    </row>
    <row r="8" spans="1:110" s="36" customFormat="1" ht="19" customHeight="1" thickBot="1">
      <c r="A8" s="108" t="s">
        <v>83</v>
      </c>
      <c r="B8" s="85"/>
      <c r="C8" s="86"/>
      <c r="D8" s="86"/>
      <c r="E8" s="86"/>
      <c r="F8" s="86"/>
      <c r="G8" s="86"/>
      <c r="H8" s="87"/>
      <c r="I8" s="76" t="s">
        <v>46</v>
      </c>
      <c r="J8" s="64"/>
      <c r="K8" s="70"/>
      <c r="L8" s="70"/>
      <c r="M8" s="70"/>
      <c r="N8" s="70"/>
      <c r="O8" s="70"/>
      <c r="P8" s="34" t="s">
        <v>46</v>
      </c>
      <c r="Q8" s="65"/>
      <c r="R8" s="71"/>
      <c r="S8" s="71"/>
      <c r="T8" s="71"/>
      <c r="U8" s="71"/>
      <c r="V8" s="71"/>
      <c r="W8" s="32" t="s">
        <v>46</v>
      </c>
      <c r="X8" s="66"/>
      <c r="Y8" s="72"/>
      <c r="Z8" s="72"/>
      <c r="AA8" s="72"/>
      <c r="AB8" s="72"/>
      <c r="AC8" s="72"/>
      <c r="AD8" s="39" t="s">
        <v>46</v>
      </c>
      <c r="AE8" s="67"/>
      <c r="AF8" s="73"/>
      <c r="AG8" s="73"/>
      <c r="AH8" s="73"/>
      <c r="AI8" s="73"/>
      <c r="AJ8" s="73"/>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row>
    <row r="9" spans="1:110" s="2" customFormat="1" ht="15" customHeight="1">
      <c r="A9" s="109"/>
      <c r="B9" s="88"/>
      <c r="C9" s="89"/>
      <c r="D9" s="89"/>
      <c r="E9" s="89"/>
      <c r="F9" s="89"/>
      <c r="G9" s="89"/>
      <c r="H9" s="90"/>
      <c r="I9" s="77" t="s">
        <v>84</v>
      </c>
      <c r="J9" s="49"/>
      <c r="K9" s="50"/>
      <c r="L9" s="50"/>
      <c r="M9" s="50"/>
      <c r="N9" s="50"/>
      <c r="O9" s="51"/>
      <c r="P9" s="12" t="s">
        <v>85</v>
      </c>
      <c r="Q9" s="41"/>
      <c r="R9" s="42"/>
      <c r="S9" s="42"/>
      <c r="T9" s="42"/>
      <c r="U9" s="42"/>
      <c r="V9" s="42"/>
      <c r="W9" s="12" t="s">
        <v>86</v>
      </c>
      <c r="X9" s="49"/>
      <c r="Y9" s="50"/>
      <c r="Z9" s="50"/>
      <c r="AA9" s="50"/>
      <c r="AB9" s="50"/>
      <c r="AC9" s="51"/>
      <c r="AD9" s="12" t="s">
        <v>86</v>
      </c>
      <c r="AE9" s="49"/>
      <c r="AF9" s="50"/>
      <c r="AG9" s="50"/>
      <c r="AH9" s="50"/>
      <c r="AI9" s="50"/>
      <c r="AJ9" s="51"/>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09"/>
      <c r="B10" s="88"/>
      <c r="C10" s="89"/>
      <c r="D10" s="89"/>
      <c r="E10" s="89"/>
      <c r="F10" s="89"/>
      <c r="G10" s="89"/>
      <c r="H10" s="90"/>
      <c r="I10" s="78" t="s">
        <v>87</v>
      </c>
      <c r="J10" s="52"/>
      <c r="K10" s="44"/>
      <c r="L10" s="44"/>
      <c r="M10" s="44"/>
      <c r="N10" s="44"/>
      <c r="O10" s="53"/>
      <c r="P10" s="13" t="s">
        <v>88</v>
      </c>
      <c r="Q10" s="43"/>
      <c r="R10" s="44"/>
      <c r="S10" s="44"/>
      <c r="T10" s="44"/>
      <c r="U10" s="44"/>
      <c r="V10" s="44"/>
      <c r="W10" s="13" t="s">
        <v>89</v>
      </c>
      <c r="X10" s="52"/>
      <c r="Y10" s="44"/>
      <c r="Z10" s="44"/>
      <c r="AA10" s="44"/>
      <c r="AB10" s="44"/>
      <c r="AC10" s="53"/>
      <c r="AD10" s="13" t="s">
        <v>89</v>
      </c>
      <c r="AE10" s="52"/>
      <c r="AF10" s="44"/>
      <c r="AG10" s="44"/>
      <c r="AH10" s="44"/>
      <c r="AI10" s="44"/>
      <c r="AJ10" s="53"/>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09"/>
      <c r="B11" s="88"/>
      <c r="C11" s="89"/>
      <c r="D11" s="89"/>
      <c r="E11" s="89"/>
      <c r="F11" s="89"/>
      <c r="G11" s="89"/>
      <c r="H11" s="90"/>
      <c r="I11" s="78" t="s">
        <v>90</v>
      </c>
      <c r="J11" s="52"/>
      <c r="K11" s="44"/>
      <c r="L11" s="44"/>
      <c r="M11" s="44"/>
      <c r="N11" s="44"/>
      <c r="O11" s="53"/>
      <c r="P11" s="13" t="s">
        <v>91</v>
      </c>
      <c r="Q11" s="43"/>
      <c r="R11" s="44"/>
      <c r="S11" s="44"/>
      <c r="T11" s="44"/>
      <c r="U11" s="44"/>
      <c r="V11" s="44"/>
      <c r="W11" s="13" t="s">
        <v>92</v>
      </c>
      <c r="X11" s="52"/>
      <c r="Y11" s="44"/>
      <c r="Z11" s="44"/>
      <c r="AA11" s="44"/>
      <c r="AB11" s="44"/>
      <c r="AC11" s="53"/>
      <c r="AD11" s="13" t="s">
        <v>92</v>
      </c>
      <c r="AE11" s="52"/>
      <c r="AF11" s="44"/>
      <c r="AG11" s="44"/>
      <c r="AH11" s="44"/>
      <c r="AI11" s="44"/>
      <c r="AJ11" s="53"/>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09"/>
      <c r="B12" s="88"/>
      <c r="C12" s="89"/>
      <c r="D12" s="89"/>
      <c r="E12" s="89"/>
      <c r="F12" s="89"/>
      <c r="G12" s="89"/>
      <c r="H12" s="90"/>
      <c r="I12" s="78" t="s">
        <v>93</v>
      </c>
      <c r="J12" s="52"/>
      <c r="K12" s="44"/>
      <c r="L12" s="44"/>
      <c r="M12" s="44"/>
      <c r="N12" s="44"/>
      <c r="O12" s="53"/>
      <c r="P12" s="13" t="s">
        <v>94</v>
      </c>
      <c r="Q12" s="43"/>
      <c r="R12" s="44"/>
      <c r="S12" s="44"/>
      <c r="T12" s="44"/>
      <c r="U12" s="44"/>
      <c r="V12" s="44"/>
      <c r="W12" s="13" t="s">
        <v>95</v>
      </c>
      <c r="X12" s="52"/>
      <c r="Y12" s="44"/>
      <c r="Z12" s="44"/>
      <c r="AA12" s="44"/>
      <c r="AB12" s="44"/>
      <c r="AC12" s="53"/>
      <c r="AD12" s="13" t="s">
        <v>95</v>
      </c>
      <c r="AE12" s="52"/>
      <c r="AF12" s="44"/>
      <c r="AG12" s="44"/>
      <c r="AH12" s="44"/>
      <c r="AI12" s="44"/>
      <c r="AJ12" s="53"/>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09"/>
      <c r="B13" s="88"/>
      <c r="C13" s="89"/>
      <c r="D13" s="89"/>
      <c r="E13" s="89"/>
      <c r="F13" s="89"/>
      <c r="G13" s="89"/>
      <c r="H13" s="90"/>
      <c r="I13" s="79"/>
      <c r="J13" s="54"/>
      <c r="K13" s="55"/>
      <c r="L13" s="55"/>
      <c r="M13" s="55"/>
      <c r="N13" s="55"/>
      <c r="O13" s="56"/>
      <c r="P13" s="30"/>
      <c r="Q13" s="54"/>
      <c r="R13" s="55"/>
      <c r="S13" s="55"/>
      <c r="T13" s="55"/>
      <c r="U13" s="55"/>
      <c r="V13" s="56"/>
      <c r="W13" s="13" t="s">
        <v>96</v>
      </c>
      <c r="X13" s="52"/>
      <c r="Y13" s="44"/>
      <c r="Z13" s="44"/>
      <c r="AA13" s="44"/>
      <c r="AB13" s="44"/>
      <c r="AC13" s="53"/>
      <c r="AD13" s="13" t="s">
        <v>96</v>
      </c>
      <c r="AE13" s="52"/>
      <c r="AF13" s="44"/>
      <c r="AG13" s="44"/>
      <c r="AH13" s="44"/>
      <c r="AI13" s="44"/>
      <c r="AJ13" s="53"/>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ht="16" thickBot="1">
      <c r="A14" s="109"/>
      <c r="B14" s="88"/>
      <c r="C14" s="89"/>
      <c r="D14" s="89"/>
      <c r="E14" s="89"/>
      <c r="F14" s="89"/>
      <c r="G14" s="89"/>
      <c r="H14" s="90"/>
      <c r="I14" s="80"/>
      <c r="J14" s="57"/>
      <c r="K14" s="58"/>
      <c r="L14" s="58"/>
      <c r="M14" s="58"/>
      <c r="N14" s="58"/>
      <c r="O14" s="59"/>
      <c r="P14" s="31"/>
      <c r="Q14" s="57"/>
      <c r="R14" s="58"/>
      <c r="S14" s="58"/>
      <c r="T14" s="58"/>
      <c r="U14" s="58"/>
      <c r="V14" s="59"/>
      <c r="W14" s="13" t="s">
        <v>97</v>
      </c>
      <c r="X14" s="52"/>
      <c r="Y14" s="44"/>
      <c r="Z14" s="44"/>
      <c r="AA14" s="44"/>
      <c r="AB14" s="44"/>
      <c r="AC14" s="53"/>
      <c r="AD14" s="13" t="s">
        <v>97</v>
      </c>
      <c r="AE14" s="52"/>
      <c r="AF14" s="44"/>
      <c r="AG14" s="44"/>
      <c r="AH14" s="44"/>
      <c r="AI14" s="44"/>
      <c r="AJ14" s="53"/>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5" customFormat="1" ht="16" thickBot="1">
      <c r="A15" s="109"/>
      <c r="B15" s="88"/>
      <c r="C15" s="89"/>
      <c r="D15" s="89"/>
      <c r="E15" s="89"/>
      <c r="F15" s="89"/>
      <c r="G15" s="89"/>
      <c r="H15" s="90"/>
      <c r="I15" s="81" t="s">
        <v>50</v>
      </c>
      <c r="J15" s="60">
        <f t="shared" ref="J15:O15" si="0">COUNTIF(J9:J12,"Y")</f>
        <v>0</v>
      </c>
      <c r="K15" s="46">
        <f t="shared" si="0"/>
        <v>0</v>
      </c>
      <c r="L15" s="46">
        <f t="shared" si="0"/>
        <v>0</v>
      </c>
      <c r="M15" s="46">
        <f t="shared" si="0"/>
        <v>0</v>
      </c>
      <c r="N15" s="46">
        <f t="shared" si="0"/>
        <v>0</v>
      </c>
      <c r="O15" s="61">
        <f t="shared" si="0"/>
        <v>0</v>
      </c>
      <c r="P15" s="11" t="s">
        <v>50</v>
      </c>
      <c r="Q15" s="60">
        <f t="shared" ref="Q15:V15" si="1">COUNTIF(Q9:Q12,"Y")</f>
        <v>0</v>
      </c>
      <c r="R15" s="46">
        <f t="shared" si="1"/>
        <v>0</v>
      </c>
      <c r="S15" s="46">
        <f t="shared" si="1"/>
        <v>0</v>
      </c>
      <c r="T15" s="46">
        <f t="shared" si="1"/>
        <v>0</v>
      </c>
      <c r="U15" s="46">
        <f t="shared" si="1"/>
        <v>0</v>
      </c>
      <c r="V15" s="61">
        <f t="shared" si="1"/>
        <v>0</v>
      </c>
      <c r="W15" s="11" t="s">
        <v>50</v>
      </c>
      <c r="X15" s="60">
        <f t="shared" ref="X15:AC15" si="2">COUNTIF(X9:X14,"Y")</f>
        <v>0</v>
      </c>
      <c r="Y15" s="46">
        <f t="shared" si="2"/>
        <v>0</v>
      </c>
      <c r="Z15" s="46">
        <f t="shared" si="2"/>
        <v>0</v>
      </c>
      <c r="AA15" s="46">
        <f t="shared" si="2"/>
        <v>0</v>
      </c>
      <c r="AB15" s="46">
        <f t="shared" si="2"/>
        <v>0</v>
      </c>
      <c r="AC15" s="61">
        <f t="shared" si="2"/>
        <v>0</v>
      </c>
      <c r="AD15" s="11" t="s">
        <v>50</v>
      </c>
      <c r="AE15" s="60">
        <f t="shared" ref="AE15:AJ15" si="3">COUNTIF(AE9:AE14,"Y")</f>
        <v>0</v>
      </c>
      <c r="AF15" s="46">
        <f t="shared" si="3"/>
        <v>0</v>
      </c>
      <c r="AG15" s="46">
        <f t="shared" si="3"/>
        <v>0</v>
      </c>
      <c r="AH15" s="46">
        <f t="shared" si="3"/>
        <v>0</v>
      </c>
      <c r="AI15" s="46">
        <f t="shared" si="3"/>
        <v>0</v>
      </c>
      <c r="AJ15" s="61">
        <f t="shared" si="3"/>
        <v>0</v>
      </c>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8" customFormat="1" ht="16" thickBot="1">
      <c r="A16" s="110"/>
      <c r="B16" s="91"/>
      <c r="C16" s="92"/>
      <c r="D16" s="92"/>
      <c r="E16" s="92"/>
      <c r="F16" s="92"/>
      <c r="G16" s="92"/>
      <c r="H16" s="93"/>
      <c r="I16" s="81" t="s">
        <v>53</v>
      </c>
      <c r="J16" s="45"/>
      <c r="K16" s="46"/>
      <c r="L16" s="46"/>
      <c r="M16" s="46"/>
      <c r="N16" s="46"/>
      <c r="O16" s="62"/>
      <c r="P16" s="11" t="s">
        <v>53</v>
      </c>
      <c r="Q16" s="45"/>
      <c r="R16" s="46"/>
      <c r="S16" s="46"/>
      <c r="T16" s="46"/>
      <c r="U16" s="46"/>
      <c r="V16" s="62"/>
      <c r="W16" s="11" t="s">
        <v>53</v>
      </c>
      <c r="X16" s="45"/>
      <c r="Y16" s="46"/>
      <c r="Z16" s="46"/>
      <c r="AA16" s="46"/>
      <c r="AB16" s="46"/>
      <c r="AC16" s="62"/>
      <c r="AD16" s="11" t="s">
        <v>53</v>
      </c>
      <c r="AE16" s="45"/>
      <c r="AF16" s="46"/>
      <c r="AG16" s="46"/>
      <c r="AH16" s="46"/>
      <c r="AI16" s="46"/>
      <c r="AJ16" s="62"/>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8" customFormat="1" ht="19" customHeight="1" thickBot="1">
      <c r="A17" s="108" t="s">
        <v>98</v>
      </c>
      <c r="B17" s="82" t="s">
        <v>46</v>
      </c>
      <c r="C17" s="83"/>
      <c r="D17" s="84"/>
      <c r="E17" s="84"/>
      <c r="F17" s="84"/>
      <c r="G17" s="84"/>
      <c r="H17" s="84"/>
      <c r="I17" s="33" t="s">
        <v>46</v>
      </c>
      <c r="J17" s="64"/>
      <c r="K17" s="70"/>
      <c r="L17" s="70"/>
      <c r="M17" s="70"/>
      <c r="N17" s="70"/>
      <c r="O17" s="70"/>
      <c r="P17" s="34" t="s">
        <v>46</v>
      </c>
      <c r="Q17" s="65"/>
      <c r="R17" s="71"/>
      <c r="S17" s="71"/>
      <c r="T17" s="71"/>
      <c r="U17" s="71"/>
      <c r="V17" s="71"/>
      <c r="W17" s="32" t="s">
        <v>46</v>
      </c>
      <c r="X17" s="66"/>
      <c r="Y17" s="72"/>
      <c r="Z17" s="72"/>
      <c r="AA17" s="72"/>
      <c r="AB17" s="72"/>
      <c r="AC17" s="72"/>
      <c r="AD17" s="39" t="s">
        <v>46</v>
      </c>
      <c r="AE17" s="67"/>
      <c r="AF17" s="73"/>
      <c r="AG17" s="73"/>
      <c r="AH17" s="73"/>
      <c r="AI17" s="73"/>
      <c r="AJ17" s="73"/>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ht="15" customHeight="1">
      <c r="A18" s="109"/>
      <c r="B18" s="12" t="s">
        <v>99</v>
      </c>
      <c r="C18" s="41"/>
      <c r="D18" s="42"/>
      <c r="E18" s="42"/>
      <c r="F18" s="42"/>
      <c r="G18" s="42"/>
      <c r="H18" s="42"/>
      <c r="I18" s="12" t="s">
        <v>100</v>
      </c>
      <c r="J18" s="49"/>
      <c r="K18" s="50"/>
      <c r="L18" s="50"/>
      <c r="M18" s="50"/>
      <c r="N18" s="50"/>
      <c r="O18" s="51"/>
      <c r="P18" s="12" t="s">
        <v>101</v>
      </c>
      <c r="Q18" s="41"/>
      <c r="R18" s="42"/>
      <c r="S18" s="42"/>
      <c r="T18" s="42"/>
      <c r="U18" s="42"/>
      <c r="V18" s="42"/>
      <c r="W18" s="12" t="s">
        <v>102</v>
      </c>
      <c r="X18" s="49"/>
      <c r="Y18" s="50"/>
      <c r="Z18" s="50"/>
      <c r="AA18" s="50"/>
      <c r="AB18" s="50"/>
      <c r="AC18" s="51"/>
      <c r="AD18" s="12" t="s">
        <v>102</v>
      </c>
      <c r="AE18" s="49"/>
      <c r="AF18" s="50"/>
      <c r="AG18" s="50"/>
      <c r="AH18" s="50"/>
      <c r="AI18" s="50"/>
      <c r="AJ18" s="51"/>
    </row>
    <row r="19" spans="1:110">
      <c r="A19" s="109"/>
      <c r="B19" s="13" t="s">
        <v>103</v>
      </c>
      <c r="C19" s="43"/>
      <c r="D19" s="44"/>
      <c r="E19" s="44"/>
      <c r="F19" s="44"/>
      <c r="G19" s="44"/>
      <c r="H19" s="44"/>
      <c r="I19" s="13" t="s">
        <v>104</v>
      </c>
      <c r="J19" s="52"/>
      <c r="K19" s="44"/>
      <c r="L19" s="44"/>
      <c r="M19" s="44"/>
      <c r="N19" s="44"/>
      <c r="O19" s="53"/>
      <c r="P19" s="13" t="s">
        <v>105</v>
      </c>
      <c r="Q19" s="43"/>
      <c r="R19" s="44"/>
      <c r="S19" s="44"/>
      <c r="T19" s="44"/>
      <c r="U19" s="44"/>
      <c r="V19" s="44"/>
      <c r="W19" s="13" t="s">
        <v>106</v>
      </c>
      <c r="X19" s="52"/>
      <c r="Y19" s="44"/>
      <c r="Z19" s="44"/>
      <c r="AA19" s="44"/>
      <c r="AB19" s="44"/>
      <c r="AC19" s="53"/>
      <c r="AD19" s="13" t="s">
        <v>106</v>
      </c>
      <c r="AE19" s="52"/>
      <c r="AF19" s="44"/>
      <c r="AG19" s="44"/>
      <c r="AH19" s="44"/>
      <c r="AI19" s="44"/>
      <c r="AJ19" s="53"/>
    </row>
    <row r="20" spans="1:110">
      <c r="A20" s="109"/>
      <c r="B20" s="13" t="s">
        <v>2</v>
      </c>
      <c r="C20" s="43"/>
      <c r="D20" s="44"/>
      <c r="E20" s="44"/>
      <c r="F20" s="44"/>
      <c r="G20" s="44"/>
      <c r="H20" s="44"/>
      <c r="I20" s="13" t="s">
        <v>107</v>
      </c>
      <c r="J20" s="52"/>
      <c r="K20" s="44"/>
      <c r="L20" s="44"/>
      <c r="M20" s="44"/>
      <c r="N20" s="44"/>
      <c r="O20" s="53"/>
      <c r="P20" s="13" t="s">
        <v>108</v>
      </c>
      <c r="Q20" s="43"/>
      <c r="R20" s="44"/>
      <c r="S20" s="44"/>
      <c r="T20" s="44"/>
      <c r="U20" s="44"/>
      <c r="V20" s="44"/>
      <c r="W20" s="13" t="s">
        <v>109</v>
      </c>
      <c r="X20" s="52"/>
      <c r="Y20" s="44"/>
      <c r="Z20" s="44"/>
      <c r="AA20" s="44"/>
      <c r="AB20" s="44"/>
      <c r="AC20" s="53"/>
      <c r="AD20" s="13" t="s">
        <v>109</v>
      </c>
      <c r="AE20" s="52"/>
      <c r="AF20" s="44"/>
      <c r="AG20" s="44"/>
      <c r="AH20" s="44"/>
      <c r="AI20" s="44"/>
      <c r="AJ20" s="53"/>
    </row>
    <row r="21" spans="1:110">
      <c r="A21" s="109"/>
      <c r="B21" s="13" t="s">
        <v>4</v>
      </c>
      <c r="C21" s="43"/>
      <c r="D21" s="44"/>
      <c r="E21" s="44"/>
      <c r="F21" s="44"/>
      <c r="G21" s="44"/>
      <c r="H21" s="44"/>
      <c r="I21" s="13" t="s">
        <v>110</v>
      </c>
      <c r="J21" s="52"/>
      <c r="K21" s="44"/>
      <c r="L21" s="44"/>
      <c r="M21" s="44"/>
      <c r="N21" s="44"/>
      <c r="O21" s="53"/>
      <c r="P21" s="13" t="s">
        <v>111</v>
      </c>
      <c r="Q21" s="43"/>
      <c r="R21" s="44"/>
      <c r="S21" s="44"/>
      <c r="T21" s="44"/>
      <c r="U21" s="44"/>
      <c r="V21" s="44"/>
      <c r="W21" s="13" t="s">
        <v>112</v>
      </c>
      <c r="X21" s="52"/>
      <c r="Y21" s="44"/>
      <c r="Z21" s="44"/>
      <c r="AA21" s="44"/>
      <c r="AB21" s="44"/>
      <c r="AC21" s="53"/>
      <c r="AD21" s="13" t="s">
        <v>112</v>
      </c>
      <c r="AE21" s="52"/>
      <c r="AF21" s="44"/>
      <c r="AG21" s="44"/>
      <c r="AH21" s="44"/>
      <c r="AI21" s="44"/>
      <c r="AJ21" s="53"/>
    </row>
    <row r="22" spans="1:110">
      <c r="A22" s="109"/>
      <c r="B22" s="30"/>
      <c r="C22" s="54"/>
      <c r="D22" s="55"/>
      <c r="E22" s="55"/>
      <c r="F22" s="55"/>
      <c r="G22" s="55"/>
      <c r="H22" s="56"/>
      <c r="I22" s="30"/>
      <c r="J22" s="54"/>
      <c r="K22" s="55"/>
      <c r="L22" s="55"/>
      <c r="M22" s="55"/>
      <c r="N22" s="55"/>
      <c r="O22" s="56"/>
      <c r="P22" s="30"/>
      <c r="Q22" s="54"/>
      <c r="R22" s="55"/>
      <c r="S22" s="55"/>
      <c r="T22" s="55"/>
      <c r="U22" s="55"/>
      <c r="V22" s="56"/>
      <c r="W22" s="13" t="s">
        <v>113</v>
      </c>
      <c r="X22" s="52"/>
      <c r="Y22" s="44"/>
      <c r="Z22" s="44"/>
      <c r="AA22" s="44"/>
      <c r="AB22" s="44"/>
      <c r="AC22" s="53"/>
      <c r="AD22" s="13" t="s">
        <v>113</v>
      </c>
      <c r="AE22" s="52"/>
      <c r="AF22" s="44"/>
      <c r="AG22" s="44"/>
      <c r="AH22" s="44"/>
      <c r="AI22" s="44"/>
      <c r="AJ22" s="53"/>
    </row>
    <row r="23" spans="1:110" ht="16" thickBot="1">
      <c r="A23" s="109"/>
      <c r="B23" s="31"/>
      <c r="C23" s="57"/>
      <c r="D23" s="58"/>
      <c r="E23" s="58"/>
      <c r="F23" s="58"/>
      <c r="G23" s="58"/>
      <c r="H23" s="59"/>
      <c r="I23" s="31"/>
      <c r="J23" s="57"/>
      <c r="K23" s="58"/>
      <c r="L23" s="58"/>
      <c r="M23" s="58"/>
      <c r="N23" s="58"/>
      <c r="O23" s="59"/>
      <c r="P23" s="31"/>
      <c r="Q23" s="57"/>
      <c r="R23" s="58"/>
      <c r="S23" s="58"/>
      <c r="T23" s="58"/>
      <c r="U23" s="58"/>
      <c r="V23" s="59"/>
      <c r="W23" s="13" t="s">
        <v>114</v>
      </c>
      <c r="X23" s="52"/>
      <c r="Y23" s="44"/>
      <c r="Z23" s="44"/>
      <c r="AA23" s="44"/>
      <c r="AB23" s="44"/>
      <c r="AC23" s="53"/>
      <c r="AD23" s="13" t="s">
        <v>114</v>
      </c>
      <c r="AE23" s="52"/>
      <c r="AF23" s="44"/>
      <c r="AG23" s="44"/>
      <c r="AH23" s="44"/>
      <c r="AI23" s="44"/>
      <c r="AJ23" s="53"/>
    </row>
    <row r="24" spans="1:110" ht="16" thickBot="1">
      <c r="A24" s="109"/>
      <c r="B24" s="11" t="s">
        <v>50</v>
      </c>
      <c r="C24" s="45">
        <f t="shared" ref="C24:H24" si="4">COUNTIF(C18:C21,"Y")</f>
        <v>0</v>
      </c>
      <c r="D24" s="46">
        <f t="shared" si="4"/>
        <v>0</v>
      </c>
      <c r="E24" s="46">
        <f t="shared" si="4"/>
        <v>0</v>
      </c>
      <c r="F24" s="46">
        <f t="shared" si="4"/>
        <v>0</v>
      </c>
      <c r="G24" s="46">
        <f t="shared" si="4"/>
        <v>0</v>
      </c>
      <c r="H24" s="46">
        <f t="shared" si="4"/>
        <v>0</v>
      </c>
      <c r="I24" s="11" t="s">
        <v>50</v>
      </c>
      <c r="J24" s="60">
        <f t="shared" ref="J24:O24" si="5">COUNTIF(J18:J21,"Y")</f>
        <v>0</v>
      </c>
      <c r="K24" s="46">
        <f t="shared" si="5"/>
        <v>0</v>
      </c>
      <c r="L24" s="46">
        <f t="shared" si="5"/>
        <v>0</v>
      </c>
      <c r="M24" s="46">
        <f t="shared" si="5"/>
        <v>0</v>
      </c>
      <c r="N24" s="46">
        <f t="shared" si="5"/>
        <v>0</v>
      </c>
      <c r="O24" s="61">
        <f t="shared" si="5"/>
        <v>0</v>
      </c>
      <c r="P24" s="11" t="s">
        <v>50</v>
      </c>
      <c r="Q24" s="60">
        <f t="shared" ref="Q24:V24" si="6">COUNTIF(Q18:Q21,"Y")</f>
        <v>0</v>
      </c>
      <c r="R24" s="46">
        <f t="shared" si="6"/>
        <v>0</v>
      </c>
      <c r="S24" s="46">
        <f t="shared" si="6"/>
        <v>0</v>
      </c>
      <c r="T24" s="46">
        <f t="shared" si="6"/>
        <v>0</v>
      </c>
      <c r="U24" s="46">
        <f t="shared" si="6"/>
        <v>0</v>
      </c>
      <c r="V24" s="61">
        <f t="shared" si="6"/>
        <v>0</v>
      </c>
      <c r="W24" s="11" t="s">
        <v>50</v>
      </c>
      <c r="X24" s="60">
        <f t="shared" ref="X24:AC24" si="7">COUNTIF(X18:X23,"Y")</f>
        <v>0</v>
      </c>
      <c r="Y24" s="46">
        <f t="shared" si="7"/>
        <v>0</v>
      </c>
      <c r="Z24" s="46">
        <f t="shared" si="7"/>
        <v>0</v>
      </c>
      <c r="AA24" s="46">
        <f t="shared" si="7"/>
        <v>0</v>
      </c>
      <c r="AB24" s="46">
        <f t="shared" si="7"/>
        <v>0</v>
      </c>
      <c r="AC24" s="61">
        <f t="shared" si="7"/>
        <v>0</v>
      </c>
      <c r="AD24" s="11" t="s">
        <v>50</v>
      </c>
      <c r="AE24" s="60">
        <f t="shared" ref="AE24:AJ24" si="8">COUNTIF(AE18:AE23,"Y")</f>
        <v>0</v>
      </c>
      <c r="AF24" s="46">
        <f t="shared" si="8"/>
        <v>0</v>
      </c>
      <c r="AG24" s="46">
        <f t="shared" si="8"/>
        <v>0</v>
      </c>
      <c r="AH24" s="46">
        <f t="shared" si="8"/>
        <v>0</v>
      </c>
      <c r="AI24" s="46">
        <f t="shared" si="8"/>
        <v>0</v>
      </c>
      <c r="AJ24" s="61">
        <f t="shared" si="8"/>
        <v>0</v>
      </c>
    </row>
    <row r="25" spans="1:110" ht="16" thickBot="1">
      <c r="A25" s="110"/>
      <c r="B25" s="11" t="s">
        <v>53</v>
      </c>
      <c r="C25" s="45"/>
      <c r="D25" s="45"/>
      <c r="E25" s="46"/>
      <c r="F25" s="46"/>
      <c r="G25" s="46"/>
      <c r="H25" s="46"/>
      <c r="I25" s="11" t="s">
        <v>53</v>
      </c>
      <c r="J25" s="45"/>
      <c r="K25" s="46"/>
      <c r="L25" s="46"/>
      <c r="M25" s="46"/>
      <c r="N25" s="46"/>
      <c r="O25" s="62"/>
      <c r="P25" s="11" t="s">
        <v>53</v>
      </c>
      <c r="Q25" s="45"/>
      <c r="R25" s="46"/>
      <c r="S25" s="46"/>
      <c r="T25" s="46"/>
      <c r="U25" s="46"/>
      <c r="V25" s="62"/>
      <c r="W25" s="11" t="s">
        <v>53</v>
      </c>
      <c r="X25" s="45"/>
      <c r="Y25" s="46"/>
      <c r="Z25" s="46"/>
      <c r="AA25" s="46"/>
      <c r="AB25" s="46"/>
      <c r="AC25" s="62"/>
      <c r="AD25" s="11" t="s">
        <v>53</v>
      </c>
      <c r="AE25" s="45"/>
      <c r="AF25" s="46"/>
      <c r="AG25" s="46"/>
      <c r="AH25" s="46"/>
      <c r="AI25" s="46"/>
      <c r="AJ25" s="62"/>
    </row>
    <row r="26" spans="1:110" s="2" customFormat="1" ht="19" customHeight="1" thickBot="1">
      <c r="A26" s="108" t="s">
        <v>115</v>
      </c>
      <c r="B26" s="37" t="s">
        <v>46</v>
      </c>
      <c r="C26" s="63"/>
      <c r="D26" s="69"/>
      <c r="E26" s="69"/>
      <c r="F26" s="69"/>
      <c r="G26" s="69"/>
      <c r="H26" s="69"/>
      <c r="I26" s="33" t="s">
        <v>46</v>
      </c>
      <c r="J26" s="64"/>
      <c r="K26" s="70"/>
      <c r="L26" s="70"/>
      <c r="M26" s="70"/>
      <c r="N26" s="70"/>
      <c r="O26" s="70"/>
      <c r="P26" s="34" t="s">
        <v>46</v>
      </c>
      <c r="Q26" s="65"/>
      <c r="R26" s="71"/>
      <c r="S26" s="71"/>
      <c r="T26" s="71"/>
      <c r="U26" s="71"/>
      <c r="V26" s="71"/>
      <c r="W26" s="32" t="s">
        <v>46</v>
      </c>
      <c r="X26" s="66"/>
      <c r="Y26" s="72"/>
      <c r="Z26" s="72"/>
      <c r="AA26" s="72"/>
      <c r="AB26" s="72"/>
      <c r="AC26" s="72"/>
      <c r="AD26" s="39" t="s">
        <v>46</v>
      </c>
      <c r="AE26" s="67"/>
      <c r="AF26" s="73"/>
      <c r="AG26" s="73"/>
      <c r="AH26" s="73"/>
      <c r="AI26" s="73"/>
      <c r="AJ26" s="73"/>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row>
    <row r="27" spans="1:110" ht="15" customHeight="1">
      <c r="A27" s="109"/>
      <c r="B27" s="12" t="s">
        <v>3</v>
      </c>
      <c r="C27" s="41"/>
      <c r="D27" s="42"/>
      <c r="E27" s="42"/>
      <c r="F27" s="42"/>
      <c r="G27" s="42"/>
      <c r="H27" s="42"/>
      <c r="I27" s="12" t="s">
        <v>116</v>
      </c>
      <c r="J27" s="49"/>
      <c r="K27" s="50"/>
      <c r="L27" s="50"/>
      <c r="M27" s="50"/>
      <c r="N27" s="50"/>
      <c r="O27" s="51"/>
      <c r="P27" s="12" t="s">
        <v>117</v>
      </c>
      <c r="Q27" s="41"/>
      <c r="R27" s="42"/>
      <c r="S27" s="42"/>
      <c r="T27" s="42"/>
      <c r="U27" s="42"/>
      <c r="V27" s="42"/>
      <c r="W27" s="12" t="s">
        <v>118</v>
      </c>
      <c r="X27" s="49"/>
      <c r="Y27" s="50"/>
      <c r="Z27" s="50"/>
      <c r="AA27" s="50"/>
      <c r="AB27" s="50"/>
      <c r="AC27" s="51"/>
      <c r="AD27" s="12" t="s">
        <v>118</v>
      </c>
      <c r="AE27" s="49"/>
      <c r="AF27" s="50"/>
      <c r="AG27" s="50"/>
      <c r="AH27" s="50"/>
      <c r="AI27" s="50"/>
      <c r="AJ27" s="51"/>
    </row>
    <row r="28" spans="1:110">
      <c r="A28" s="109"/>
      <c r="B28" s="13" t="s">
        <v>119</v>
      </c>
      <c r="C28" s="43"/>
      <c r="D28" s="44"/>
      <c r="E28" s="44"/>
      <c r="F28" s="44"/>
      <c r="G28" s="44"/>
      <c r="H28" s="44"/>
      <c r="I28" s="13" t="s">
        <v>120</v>
      </c>
      <c r="J28" s="52"/>
      <c r="K28" s="44"/>
      <c r="L28" s="44"/>
      <c r="M28" s="44"/>
      <c r="N28" s="44"/>
      <c r="O28" s="53"/>
      <c r="P28" s="13" t="s">
        <v>121</v>
      </c>
      <c r="Q28" s="43"/>
      <c r="R28" s="44"/>
      <c r="S28" s="44"/>
      <c r="T28" s="44"/>
      <c r="U28" s="44"/>
      <c r="V28" s="44"/>
      <c r="W28" s="13" t="s">
        <v>122</v>
      </c>
      <c r="X28" s="52"/>
      <c r="Y28" s="44"/>
      <c r="Z28" s="44"/>
      <c r="AA28" s="44"/>
      <c r="AB28" s="44"/>
      <c r="AC28" s="53"/>
      <c r="AD28" s="13" t="s">
        <v>122</v>
      </c>
      <c r="AE28" s="52"/>
      <c r="AF28" s="44"/>
      <c r="AG28" s="44"/>
      <c r="AH28" s="44"/>
      <c r="AI28" s="44"/>
      <c r="AJ28" s="53"/>
    </row>
    <row r="29" spans="1:110">
      <c r="A29" s="109"/>
      <c r="B29" s="13" t="s">
        <v>2</v>
      </c>
      <c r="C29" s="43"/>
      <c r="D29" s="44"/>
      <c r="E29" s="44"/>
      <c r="F29" s="44"/>
      <c r="G29" s="44"/>
      <c r="H29" s="44"/>
      <c r="I29" s="13" t="s">
        <v>123</v>
      </c>
      <c r="J29" s="52"/>
      <c r="K29" s="44"/>
      <c r="L29" s="44"/>
      <c r="M29" s="44"/>
      <c r="N29" s="44"/>
      <c r="O29" s="53"/>
      <c r="P29" s="13" t="s">
        <v>124</v>
      </c>
      <c r="Q29" s="43"/>
      <c r="R29" s="44"/>
      <c r="S29" s="44"/>
      <c r="T29" s="44"/>
      <c r="U29" s="44"/>
      <c r="V29" s="44"/>
      <c r="W29" s="13" t="s">
        <v>125</v>
      </c>
      <c r="X29" s="52"/>
      <c r="Y29" s="44"/>
      <c r="Z29" s="44"/>
      <c r="AA29" s="44"/>
      <c r="AB29" s="44"/>
      <c r="AC29" s="53"/>
      <c r="AD29" s="13" t="s">
        <v>125</v>
      </c>
      <c r="AE29" s="52"/>
      <c r="AF29" s="44"/>
      <c r="AG29" s="44"/>
      <c r="AH29" s="44"/>
      <c r="AI29" s="44"/>
      <c r="AJ29" s="53"/>
    </row>
    <row r="30" spans="1:110">
      <c r="A30" s="109"/>
      <c r="B30" s="13" t="s">
        <v>126</v>
      </c>
      <c r="C30" s="43"/>
      <c r="D30" s="44"/>
      <c r="E30" s="44"/>
      <c r="F30" s="44"/>
      <c r="G30" s="44"/>
      <c r="H30" s="44"/>
      <c r="I30" s="13" t="s">
        <v>127</v>
      </c>
      <c r="J30" s="52"/>
      <c r="K30" s="44"/>
      <c r="L30" s="44"/>
      <c r="M30" s="44"/>
      <c r="N30" s="44"/>
      <c r="O30" s="53"/>
      <c r="P30" s="13" t="s">
        <v>128</v>
      </c>
      <c r="Q30" s="43"/>
      <c r="R30" s="44"/>
      <c r="S30" s="44"/>
      <c r="T30" s="44"/>
      <c r="U30" s="44"/>
      <c r="V30" s="44"/>
      <c r="W30" s="13" t="s">
        <v>129</v>
      </c>
      <c r="X30" s="52"/>
      <c r="Y30" s="44"/>
      <c r="Z30" s="44"/>
      <c r="AA30" s="44"/>
      <c r="AB30" s="44"/>
      <c r="AC30" s="53"/>
      <c r="AD30" s="13" t="s">
        <v>129</v>
      </c>
      <c r="AE30" s="52"/>
      <c r="AF30" s="44"/>
      <c r="AG30" s="44"/>
      <c r="AH30" s="44"/>
      <c r="AI30" s="44"/>
      <c r="AJ30" s="53"/>
    </row>
    <row r="31" spans="1:110">
      <c r="A31" s="109"/>
      <c r="B31" s="13" t="s">
        <v>130</v>
      </c>
      <c r="C31" s="43"/>
      <c r="D31" s="44"/>
      <c r="E31" s="44"/>
      <c r="F31" s="44"/>
      <c r="G31" s="44"/>
      <c r="H31" s="44"/>
      <c r="I31" s="13" t="s">
        <v>131</v>
      </c>
      <c r="J31" s="43"/>
      <c r="K31" s="44"/>
      <c r="L31" s="44"/>
      <c r="M31" s="44"/>
      <c r="N31" s="44"/>
      <c r="O31" s="44"/>
      <c r="P31" s="13" t="s">
        <v>132</v>
      </c>
      <c r="Q31" s="43"/>
      <c r="R31" s="44"/>
      <c r="S31" s="44"/>
      <c r="T31" s="44"/>
      <c r="U31" s="44"/>
      <c r="V31" s="44"/>
      <c r="W31" s="13" t="s">
        <v>133</v>
      </c>
      <c r="X31" s="52"/>
      <c r="Y31" s="44"/>
      <c r="Z31" s="44"/>
      <c r="AA31" s="44"/>
      <c r="AB31" s="44"/>
      <c r="AC31" s="53"/>
      <c r="AD31" s="13" t="s">
        <v>133</v>
      </c>
      <c r="AE31" s="52"/>
      <c r="AF31" s="44"/>
      <c r="AG31" s="44"/>
      <c r="AH31" s="44"/>
      <c r="AI31" s="44"/>
      <c r="AJ31" s="53"/>
    </row>
    <row r="32" spans="1:110" ht="16" thickBot="1">
      <c r="A32" s="109"/>
      <c r="B32" s="31"/>
      <c r="C32" s="57"/>
      <c r="D32" s="58"/>
      <c r="E32" s="58"/>
      <c r="F32" s="58"/>
      <c r="G32" s="58"/>
      <c r="H32" s="59"/>
      <c r="I32" s="31"/>
      <c r="J32" s="57"/>
      <c r="K32" s="58"/>
      <c r="L32" s="58"/>
      <c r="M32" s="58"/>
      <c r="N32" s="58"/>
      <c r="O32" s="59"/>
      <c r="P32" s="31"/>
      <c r="Q32" s="57"/>
      <c r="R32" s="58"/>
      <c r="S32" s="58"/>
      <c r="T32" s="58"/>
      <c r="U32" s="58"/>
      <c r="V32" s="59"/>
      <c r="W32" s="13" t="s">
        <v>134</v>
      </c>
      <c r="X32" s="52"/>
      <c r="Y32" s="44"/>
      <c r="Z32" s="44"/>
      <c r="AA32" s="44"/>
      <c r="AB32" s="44"/>
      <c r="AC32" s="53"/>
      <c r="AD32" s="13" t="s">
        <v>134</v>
      </c>
      <c r="AE32" s="52"/>
      <c r="AF32" s="44"/>
      <c r="AG32" s="44"/>
      <c r="AH32" s="44"/>
      <c r="AI32" s="44"/>
      <c r="AJ32" s="53"/>
    </row>
    <row r="33" spans="1:110" ht="16" thickBot="1">
      <c r="A33" s="109"/>
      <c r="B33" s="11" t="s">
        <v>50</v>
      </c>
      <c r="C33" s="45">
        <f>COUNTIF(C27:C31,"Y")</f>
        <v>0</v>
      </c>
      <c r="D33" s="46">
        <f>COUNTIF(D27:D31,"Y")</f>
        <v>0</v>
      </c>
      <c r="E33" s="46">
        <f t="shared" ref="E33:G33" si="9">COUNTIF(E27:E31,"Y")</f>
        <v>0</v>
      </c>
      <c r="F33" s="46">
        <f t="shared" si="9"/>
        <v>0</v>
      </c>
      <c r="G33" s="46">
        <f t="shared" si="9"/>
        <v>0</v>
      </c>
      <c r="H33" s="46">
        <f>COUNTIF(H27:H31,"Y")</f>
        <v>0</v>
      </c>
      <c r="I33" s="11" t="s">
        <v>50</v>
      </c>
      <c r="J33" s="60">
        <f t="shared" ref="J33:O33" si="10">COUNTIF(J27:J31,"Y")</f>
        <v>0</v>
      </c>
      <c r="K33" s="46">
        <f t="shared" si="10"/>
        <v>0</v>
      </c>
      <c r="L33" s="46">
        <f t="shared" si="10"/>
        <v>0</v>
      </c>
      <c r="M33" s="46">
        <f t="shared" si="10"/>
        <v>0</v>
      </c>
      <c r="N33" s="46">
        <f t="shared" si="10"/>
        <v>0</v>
      </c>
      <c r="O33" s="61">
        <f t="shared" si="10"/>
        <v>0</v>
      </c>
      <c r="P33" s="11" t="s">
        <v>50</v>
      </c>
      <c r="Q33" s="60">
        <f t="shared" ref="Q33:V33" si="11">COUNTIF(Q27:Q31,"Y")</f>
        <v>0</v>
      </c>
      <c r="R33" s="46">
        <f t="shared" si="11"/>
        <v>0</v>
      </c>
      <c r="S33" s="46">
        <f t="shared" si="11"/>
        <v>0</v>
      </c>
      <c r="T33" s="46">
        <f t="shared" si="11"/>
        <v>0</v>
      </c>
      <c r="U33" s="46">
        <f t="shared" si="11"/>
        <v>0</v>
      </c>
      <c r="V33" s="61">
        <f t="shared" si="11"/>
        <v>0</v>
      </c>
      <c r="W33" s="11" t="s">
        <v>50</v>
      </c>
      <c r="X33" s="60">
        <f t="shared" ref="X33:AC33" si="12">COUNTIF(X27:X32,"Y")</f>
        <v>0</v>
      </c>
      <c r="Y33" s="46">
        <f t="shared" si="12"/>
        <v>0</v>
      </c>
      <c r="Z33" s="46">
        <f t="shared" si="12"/>
        <v>0</v>
      </c>
      <c r="AA33" s="46">
        <f t="shared" si="12"/>
        <v>0</v>
      </c>
      <c r="AB33" s="46">
        <f t="shared" si="12"/>
        <v>0</v>
      </c>
      <c r="AC33" s="61">
        <f t="shared" si="12"/>
        <v>0</v>
      </c>
      <c r="AD33" s="11" t="s">
        <v>50</v>
      </c>
      <c r="AE33" s="60">
        <f t="shared" ref="AE33:AJ33" si="13">COUNTIF(AE27:AE32,"Y")</f>
        <v>0</v>
      </c>
      <c r="AF33" s="46">
        <f t="shared" si="13"/>
        <v>0</v>
      </c>
      <c r="AG33" s="46">
        <f t="shared" si="13"/>
        <v>0</v>
      </c>
      <c r="AH33" s="46">
        <f t="shared" si="13"/>
        <v>0</v>
      </c>
      <c r="AI33" s="46">
        <f t="shared" si="13"/>
        <v>0</v>
      </c>
      <c r="AJ33" s="61">
        <f t="shared" si="13"/>
        <v>0</v>
      </c>
    </row>
    <row r="34" spans="1:110" ht="16" thickBot="1">
      <c r="A34" s="110"/>
      <c r="B34" s="11" t="s">
        <v>53</v>
      </c>
      <c r="C34" s="45"/>
      <c r="D34" s="46"/>
      <c r="E34" s="46"/>
      <c r="F34" s="46"/>
      <c r="G34" s="46"/>
      <c r="H34" s="46"/>
      <c r="I34" s="11" t="s">
        <v>53</v>
      </c>
      <c r="J34" s="45"/>
      <c r="K34" s="46"/>
      <c r="L34" s="46"/>
      <c r="M34" s="46"/>
      <c r="N34" s="46"/>
      <c r="O34" s="62"/>
      <c r="P34" s="11" t="s">
        <v>53</v>
      </c>
      <c r="Q34" s="45"/>
      <c r="R34" s="46"/>
      <c r="S34" s="46"/>
      <c r="T34" s="46"/>
      <c r="U34" s="46"/>
      <c r="V34" s="62"/>
      <c r="W34" s="11" t="s">
        <v>53</v>
      </c>
      <c r="X34" s="45"/>
      <c r="Y34" s="46"/>
      <c r="Z34" s="46"/>
      <c r="AA34" s="46"/>
      <c r="AB34" s="46"/>
      <c r="AC34" s="62"/>
      <c r="AD34" s="11" t="s">
        <v>53</v>
      </c>
      <c r="AE34" s="45"/>
      <c r="AF34" s="46"/>
      <c r="AG34" s="46"/>
      <c r="AH34" s="46"/>
      <c r="AI34" s="46"/>
      <c r="AJ34" s="62"/>
    </row>
    <row r="35" spans="1:110" ht="19" customHeight="1" thickBot="1">
      <c r="A35" s="108" t="s">
        <v>135</v>
      </c>
      <c r="B35" s="37" t="s">
        <v>46</v>
      </c>
      <c r="C35" s="63"/>
      <c r="D35" s="69"/>
      <c r="E35" s="69"/>
      <c r="F35" s="69"/>
      <c r="G35" s="69"/>
      <c r="H35" s="69"/>
      <c r="I35" s="33" t="s">
        <v>46</v>
      </c>
      <c r="J35" s="64"/>
      <c r="K35" s="70"/>
      <c r="L35" s="70"/>
      <c r="M35" s="70"/>
      <c r="N35" s="70"/>
      <c r="O35" s="70"/>
      <c r="P35" s="34" t="s">
        <v>46</v>
      </c>
      <c r="Q35" s="65"/>
      <c r="R35" s="71"/>
      <c r="S35" s="71"/>
      <c r="T35" s="71"/>
      <c r="U35" s="71"/>
      <c r="V35" s="71"/>
      <c r="W35" s="32" t="s">
        <v>46</v>
      </c>
      <c r="X35" s="66"/>
      <c r="Y35" s="72"/>
      <c r="Z35" s="72"/>
      <c r="AA35" s="72"/>
      <c r="AB35" s="72"/>
      <c r="AC35" s="72"/>
      <c r="AD35" s="39" t="s">
        <v>46</v>
      </c>
      <c r="AE35" s="67"/>
      <c r="AF35" s="73"/>
      <c r="AG35" s="73"/>
      <c r="AH35" s="73"/>
      <c r="AI35" s="73"/>
      <c r="AJ35" s="73"/>
    </row>
    <row r="36" spans="1:110" s="4" customFormat="1" ht="15" customHeight="1">
      <c r="A36" s="109"/>
      <c r="B36" s="12" t="s">
        <v>1</v>
      </c>
      <c r="C36" s="41"/>
      <c r="D36" s="42"/>
      <c r="E36" s="42"/>
      <c r="F36" s="42"/>
      <c r="G36" s="42"/>
      <c r="H36" s="42"/>
      <c r="I36" s="12" t="s">
        <v>136</v>
      </c>
      <c r="J36" s="49"/>
      <c r="K36" s="50"/>
      <c r="L36" s="50"/>
      <c r="M36" s="50"/>
      <c r="N36" s="50"/>
      <c r="O36" s="51"/>
      <c r="P36" s="12" t="s">
        <v>137</v>
      </c>
      <c r="Q36" s="41"/>
      <c r="R36" s="42"/>
      <c r="S36" s="42"/>
      <c r="T36" s="42"/>
      <c r="U36" s="42"/>
      <c r="V36" s="42"/>
      <c r="W36" s="12" t="s">
        <v>138</v>
      </c>
      <c r="X36" s="49"/>
      <c r="Y36" s="50"/>
      <c r="Z36" s="50"/>
      <c r="AA36" s="50"/>
      <c r="AB36" s="50"/>
      <c r="AC36" s="51"/>
      <c r="AD36" s="12" t="s">
        <v>138</v>
      </c>
      <c r="AE36" s="49"/>
      <c r="AF36" s="50"/>
      <c r="AG36" s="50"/>
      <c r="AH36" s="50"/>
      <c r="AI36" s="50"/>
      <c r="AJ36" s="51"/>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row>
    <row r="37" spans="1:110">
      <c r="A37" s="109"/>
      <c r="B37" s="13" t="s">
        <v>139</v>
      </c>
      <c r="C37" s="43"/>
      <c r="D37" s="44"/>
      <c r="E37" s="44"/>
      <c r="F37" s="44"/>
      <c r="G37" s="44"/>
      <c r="H37" s="44"/>
      <c r="I37" s="13" t="s">
        <v>140</v>
      </c>
      <c r="J37" s="52"/>
      <c r="K37" s="44"/>
      <c r="L37" s="44"/>
      <c r="M37" s="44"/>
      <c r="N37" s="44"/>
      <c r="O37" s="53"/>
      <c r="P37" s="13" t="s">
        <v>141</v>
      </c>
      <c r="Q37" s="43"/>
      <c r="R37" s="44"/>
      <c r="S37" s="44"/>
      <c r="T37" s="44"/>
      <c r="U37" s="44"/>
      <c r="V37" s="44"/>
      <c r="W37" s="13" t="s">
        <v>142</v>
      </c>
      <c r="X37" s="52"/>
      <c r="Y37" s="44"/>
      <c r="Z37" s="44"/>
      <c r="AA37" s="44"/>
      <c r="AB37" s="44"/>
      <c r="AC37" s="53"/>
      <c r="AD37" s="13" t="s">
        <v>142</v>
      </c>
      <c r="AE37" s="52"/>
      <c r="AF37" s="44"/>
      <c r="AG37" s="44"/>
      <c r="AH37" s="44"/>
      <c r="AI37" s="44"/>
      <c r="AJ37" s="53"/>
    </row>
    <row r="38" spans="1:110">
      <c r="A38" s="109"/>
      <c r="B38" s="13" t="s">
        <v>143</v>
      </c>
      <c r="C38" s="43"/>
      <c r="D38" s="44"/>
      <c r="E38" s="44"/>
      <c r="F38" s="44"/>
      <c r="G38" s="44"/>
      <c r="H38" s="44"/>
      <c r="I38" s="13" t="s">
        <v>144</v>
      </c>
      <c r="J38" s="52"/>
      <c r="K38" s="44"/>
      <c r="L38" s="44"/>
      <c r="M38" s="44"/>
      <c r="N38" s="44"/>
      <c r="O38" s="53"/>
      <c r="P38" s="13" t="s">
        <v>145</v>
      </c>
      <c r="Q38" s="43"/>
      <c r="R38" s="44"/>
      <c r="S38" s="44"/>
      <c r="T38" s="44"/>
      <c r="U38" s="44"/>
      <c r="V38" s="44"/>
      <c r="W38" s="13" t="s">
        <v>146</v>
      </c>
      <c r="X38" s="52"/>
      <c r="Y38" s="44"/>
      <c r="Z38" s="44"/>
      <c r="AA38" s="44"/>
      <c r="AB38" s="44"/>
      <c r="AC38" s="53"/>
      <c r="AD38" s="13" t="s">
        <v>146</v>
      </c>
      <c r="AE38" s="52"/>
      <c r="AF38" s="44"/>
      <c r="AG38" s="44"/>
      <c r="AH38" s="44"/>
      <c r="AI38" s="44"/>
      <c r="AJ38" s="53"/>
    </row>
    <row r="39" spans="1:110">
      <c r="A39" s="109"/>
      <c r="B39" s="13" t="s">
        <v>147</v>
      </c>
      <c r="C39" s="43"/>
      <c r="D39" s="44"/>
      <c r="E39" s="44"/>
      <c r="F39" s="44"/>
      <c r="G39" s="44"/>
      <c r="H39" s="44"/>
      <c r="I39" s="13" t="s">
        <v>148</v>
      </c>
      <c r="J39" s="52"/>
      <c r="K39" s="44"/>
      <c r="L39" s="44"/>
      <c r="M39" s="44"/>
      <c r="N39" s="44"/>
      <c r="O39" s="53"/>
      <c r="P39" s="13" t="s">
        <v>149</v>
      </c>
      <c r="Q39" s="43"/>
      <c r="R39" s="44"/>
      <c r="S39" s="44"/>
      <c r="T39" s="44"/>
      <c r="U39" s="44"/>
      <c r="V39" s="44"/>
      <c r="W39" s="13" t="s">
        <v>150</v>
      </c>
      <c r="X39" s="52"/>
      <c r="Y39" s="44"/>
      <c r="Z39" s="44"/>
      <c r="AA39" s="44"/>
      <c r="AB39" s="44"/>
      <c r="AC39" s="53"/>
      <c r="AD39" s="13" t="s">
        <v>150</v>
      </c>
      <c r="AE39" s="52"/>
      <c r="AF39" s="44"/>
      <c r="AG39" s="44"/>
      <c r="AH39" s="44"/>
      <c r="AI39" s="44"/>
      <c r="AJ39" s="53"/>
    </row>
    <row r="40" spans="1:110">
      <c r="A40" s="109"/>
      <c r="B40" s="38"/>
      <c r="C40" s="47"/>
      <c r="D40" s="48"/>
      <c r="E40" s="48"/>
      <c r="F40" s="48"/>
      <c r="G40" s="48"/>
      <c r="H40" s="48"/>
      <c r="I40" s="30"/>
      <c r="J40" s="54"/>
      <c r="K40" s="55"/>
      <c r="L40" s="55"/>
      <c r="M40" s="55"/>
      <c r="N40" s="55"/>
      <c r="O40" s="56"/>
      <c r="P40" s="30"/>
      <c r="Q40" s="54"/>
      <c r="R40" s="55"/>
      <c r="S40" s="55"/>
      <c r="T40" s="55"/>
      <c r="U40" s="55"/>
      <c r="V40" s="56"/>
      <c r="W40" s="13" t="s">
        <v>151</v>
      </c>
      <c r="X40" s="52"/>
      <c r="Y40" s="44"/>
      <c r="Z40" s="44"/>
      <c r="AA40" s="44"/>
      <c r="AB40" s="44"/>
      <c r="AC40" s="53"/>
      <c r="AD40" s="13" t="s">
        <v>151</v>
      </c>
      <c r="AE40" s="52"/>
      <c r="AF40" s="44"/>
      <c r="AG40" s="44"/>
      <c r="AH40" s="44"/>
      <c r="AI40" s="44"/>
      <c r="AJ40" s="53"/>
    </row>
    <row r="41" spans="1:110" ht="16" thickBot="1">
      <c r="A41" s="109"/>
      <c r="B41" s="38"/>
      <c r="C41" s="47"/>
      <c r="D41" s="48"/>
      <c r="E41" s="48"/>
      <c r="F41" s="48"/>
      <c r="G41" s="48"/>
      <c r="H41" s="48"/>
      <c r="I41" s="31"/>
      <c r="J41" s="57"/>
      <c r="K41" s="58"/>
      <c r="L41" s="58"/>
      <c r="M41" s="58"/>
      <c r="N41" s="58"/>
      <c r="O41" s="59"/>
      <c r="P41" s="31"/>
      <c r="Q41" s="57"/>
      <c r="R41" s="58"/>
      <c r="S41" s="58"/>
      <c r="T41" s="58"/>
      <c r="U41" s="58"/>
      <c r="V41" s="59"/>
      <c r="W41" s="13" t="s">
        <v>152</v>
      </c>
      <c r="X41" s="52"/>
      <c r="Y41" s="44"/>
      <c r="Z41" s="44"/>
      <c r="AA41" s="44"/>
      <c r="AB41" s="44"/>
      <c r="AC41" s="53"/>
      <c r="AD41" s="13" t="s">
        <v>152</v>
      </c>
      <c r="AE41" s="52"/>
      <c r="AF41" s="44"/>
      <c r="AG41" s="44"/>
      <c r="AH41" s="44"/>
      <c r="AI41" s="44"/>
      <c r="AJ41" s="53"/>
    </row>
    <row r="42" spans="1:110" ht="15" customHeight="1" thickBot="1">
      <c r="A42" s="109"/>
      <c r="B42" s="11" t="s">
        <v>50</v>
      </c>
      <c r="C42" s="45">
        <f>COUNTIF(C36:C39,"Y")</f>
        <v>0</v>
      </c>
      <c r="D42" s="46">
        <f t="shared" ref="D42:H42" si="14">COUNTIF(D36:D39,"Y")</f>
        <v>0</v>
      </c>
      <c r="E42" s="46">
        <f t="shared" si="14"/>
        <v>0</v>
      </c>
      <c r="F42" s="46">
        <f t="shared" si="14"/>
        <v>0</v>
      </c>
      <c r="G42" s="46">
        <f t="shared" si="14"/>
        <v>0</v>
      </c>
      <c r="H42" s="46">
        <f t="shared" si="14"/>
        <v>0</v>
      </c>
      <c r="I42" s="11" t="s">
        <v>50</v>
      </c>
      <c r="J42" s="60">
        <f>COUNTIF(J36:J39,"Y")</f>
        <v>0</v>
      </c>
      <c r="K42" s="46">
        <f t="shared" ref="K42:O42" si="15">COUNTIF(K36:K39,"Y")</f>
        <v>0</v>
      </c>
      <c r="L42" s="46">
        <f t="shared" si="15"/>
        <v>0</v>
      </c>
      <c r="M42" s="46">
        <f t="shared" si="15"/>
        <v>0</v>
      </c>
      <c r="N42" s="46">
        <f t="shared" si="15"/>
        <v>0</v>
      </c>
      <c r="O42" s="61">
        <f t="shared" si="15"/>
        <v>0</v>
      </c>
      <c r="P42" s="11" t="s">
        <v>50</v>
      </c>
      <c r="Q42" s="60">
        <f>COUNTIF(Q36:Q39,"Y")</f>
        <v>0</v>
      </c>
      <c r="R42" s="46">
        <f t="shared" ref="R42:V42" si="16">COUNTIF(R36:R39,"Y")</f>
        <v>0</v>
      </c>
      <c r="S42" s="46">
        <f t="shared" si="16"/>
        <v>0</v>
      </c>
      <c r="T42" s="46">
        <f t="shared" si="16"/>
        <v>0</v>
      </c>
      <c r="U42" s="46">
        <f t="shared" si="16"/>
        <v>0</v>
      </c>
      <c r="V42" s="61">
        <f t="shared" si="16"/>
        <v>0</v>
      </c>
      <c r="W42" s="11" t="s">
        <v>50</v>
      </c>
      <c r="X42" s="60">
        <f>COUNTIF(X36:X41,"Y")</f>
        <v>0</v>
      </c>
      <c r="Y42" s="46">
        <f t="shared" ref="Y42:AC42" si="17">COUNTIF(Y36:Y41,"Y")</f>
        <v>0</v>
      </c>
      <c r="Z42" s="46">
        <f t="shared" si="17"/>
        <v>0</v>
      </c>
      <c r="AA42" s="46">
        <f t="shared" si="17"/>
        <v>0</v>
      </c>
      <c r="AB42" s="46">
        <f t="shared" si="17"/>
        <v>0</v>
      </c>
      <c r="AC42" s="61">
        <f t="shared" si="17"/>
        <v>0</v>
      </c>
      <c r="AD42" s="11" t="s">
        <v>50</v>
      </c>
      <c r="AE42" s="60">
        <f>COUNTIF(AE36:AE41,"Y")</f>
        <v>0</v>
      </c>
      <c r="AF42" s="46">
        <f t="shared" ref="AF42:AJ42" si="18">COUNTIF(AF36:AF41,"Y")</f>
        <v>0</v>
      </c>
      <c r="AG42" s="46">
        <f t="shared" si="18"/>
        <v>0</v>
      </c>
      <c r="AH42" s="46">
        <f t="shared" si="18"/>
        <v>0</v>
      </c>
      <c r="AI42" s="46">
        <f t="shared" si="18"/>
        <v>0</v>
      </c>
      <c r="AJ42" s="61">
        <f t="shared" si="18"/>
        <v>0</v>
      </c>
    </row>
    <row r="43" spans="1:110" ht="16" thickBot="1">
      <c r="A43" s="110"/>
      <c r="B43" s="11" t="s">
        <v>53</v>
      </c>
      <c r="C43" s="45"/>
      <c r="D43" s="46"/>
      <c r="E43" s="46"/>
      <c r="F43" s="46"/>
      <c r="G43" s="46"/>
      <c r="H43" s="46"/>
      <c r="I43" s="11" t="s">
        <v>53</v>
      </c>
      <c r="J43" s="45"/>
      <c r="K43" s="46"/>
      <c r="L43" s="46"/>
      <c r="M43" s="46"/>
      <c r="N43" s="46"/>
      <c r="O43" s="62"/>
      <c r="P43" s="11" t="s">
        <v>53</v>
      </c>
      <c r="Q43" s="45"/>
      <c r="R43" s="46"/>
      <c r="S43" s="46"/>
      <c r="T43" s="46"/>
      <c r="U43" s="46"/>
      <c r="V43" s="62"/>
      <c r="W43" s="11" t="s">
        <v>53</v>
      </c>
      <c r="X43" s="45"/>
      <c r="Y43" s="46"/>
      <c r="Z43" s="46"/>
      <c r="AA43" s="46"/>
      <c r="AB43" s="46"/>
      <c r="AC43" s="62"/>
      <c r="AD43" s="11" t="s">
        <v>53</v>
      </c>
      <c r="AE43" s="45"/>
      <c r="AF43" s="46"/>
      <c r="AG43" s="46"/>
      <c r="AH43" s="46"/>
      <c r="AI43" s="46"/>
      <c r="AJ43" s="62"/>
    </row>
    <row r="44" spans="1:110" s="4" customFormat="1" ht="19" customHeight="1" thickBot="1">
      <c r="A44" s="108" t="s">
        <v>153</v>
      </c>
      <c r="B44" s="37" t="s">
        <v>46</v>
      </c>
      <c r="C44" s="63"/>
      <c r="D44" s="69"/>
      <c r="E44" s="69"/>
      <c r="F44" s="69"/>
      <c r="G44" s="69"/>
      <c r="H44" s="69"/>
      <c r="I44" s="33" t="s">
        <v>46</v>
      </c>
      <c r="J44" s="64"/>
      <c r="K44" s="70"/>
      <c r="L44" s="70"/>
      <c r="M44" s="70"/>
      <c r="N44" s="70"/>
      <c r="O44" s="70"/>
      <c r="P44" s="34" t="s">
        <v>46</v>
      </c>
      <c r="Q44" s="65"/>
      <c r="R44" s="71"/>
      <c r="S44" s="71"/>
      <c r="T44" s="71"/>
      <c r="U44" s="71"/>
      <c r="V44" s="71"/>
      <c r="W44" s="32" t="s">
        <v>46</v>
      </c>
      <c r="X44" s="66"/>
      <c r="Y44" s="72"/>
      <c r="Z44" s="72"/>
      <c r="AA44" s="72"/>
      <c r="AB44" s="72"/>
      <c r="AC44" s="72"/>
      <c r="AD44" s="39" t="s">
        <v>46</v>
      </c>
      <c r="AE44" s="67"/>
      <c r="AF44" s="73"/>
      <c r="AG44" s="73"/>
      <c r="AH44" s="73"/>
      <c r="AI44" s="73"/>
      <c r="AJ44" s="73"/>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row>
    <row r="45" spans="1:110" s="7" customFormat="1" ht="15" customHeight="1">
      <c r="A45" s="109"/>
      <c r="B45" s="12" t="s">
        <v>0</v>
      </c>
      <c r="C45" s="41"/>
      <c r="D45" s="42"/>
      <c r="E45" s="42"/>
      <c r="F45" s="42"/>
      <c r="G45" s="42"/>
      <c r="H45" s="42"/>
      <c r="I45" s="12" t="s">
        <v>154</v>
      </c>
      <c r="J45" s="49"/>
      <c r="K45" s="50"/>
      <c r="L45" s="50"/>
      <c r="M45" s="50"/>
      <c r="N45" s="50"/>
      <c r="O45" s="51"/>
      <c r="P45" s="12" t="s">
        <v>155</v>
      </c>
      <c r="Q45" s="41"/>
      <c r="R45" s="42"/>
      <c r="S45" s="42"/>
      <c r="T45" s="42"/>
      <c r="U45" s="42"/>
      <c r="V45" s="42"/>
      <c r="W45" s="12" t="s">
        <v>156</v>
      </c>
      <c r="X45" s="49"/>
      <c r="Y45" s="50"/>
      <c r="Z45" s="50"/>
      <c r="AA45" s="50"/>
      <c r="AB45" s="50"/>
      <c r="AC45" s="51"/>
      <c r="AD45" s="12" t="s">
        <v>156</v>
      </c>
      <c r="AE45" s="49"/>
      <c r="AF45" s="50"/>
      <c r="AG45" s="50"/>
      <c r="AH45" s="50"/>
      <c r="AI45" s="50"/>
      <c r="AJ45" s="51"/>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row>
    <row r="46" spans="1:110">
      <c r="A46" s="109"/>
      <c r="B46" s="13" t="s">
        <v>157</v>
      </c>
      <c r="C46" s="43"/>
      <c r="D46" s="44"/>
      <c r="E46" s="44"/>
      <c r="F46" s="44"/>
      <c r="G46" s="44"/>
      <c r="H46" s="44"/>
      <c r="I46" s="13" t="s">
        <v>158</v>
      </c>
      <c r="J46" s="52"/>
      <c r="K46" s="44"/>
      <c r="L46" s="44"/>
      <c r="M46" s="44"/>
      <c r="N46" s="44"/>
      <c r="O46" s="53"/>
      <c r="P46" s="13" t="s">
        <v>159</v>
      </c>
      <c r="Q46" s="43"/>
      <c r="R46" s="44"/>
      <c r="S46" s="44"/>
      <c r="T46" s="44"/>
      <c r="U46" s="44"/>
      <c r="V46" s="44"/>
      <c r="W46" s="13" t="s">
        <v>160</v>
      </c>
      <c r="X46" s="52"/>
      <c r="Y46" s="44"/>
      <c r="Z46" s="44"/>
      <c r="AA46" s="44"/>
      <c r="AB46" s="44"/>
      <c r="AC46" s="53"/>
      <c r="AD46" s="13" t="s">
        <v>160</v>
      </c>
      <c r="AE46" s="52"/>
      <c r="AF46" s="44"/>
      <c r="AG46" s="44"/>
      <c r="AH46" s="44"/>
      <c r="AI46" s="44"/>
      <c r="AJ46" s="53"/>
    </row>
    <row r="47" spans="1:110">
      <c r="A47" s="109"/>
      <c r="B47" s="13" t="s">
        <v>161</v>
      </c>
      <c r="C47" s="43"/>
      <c r="D47" s="44"/>
      <c r="E47" s="44"/>
      <c r="F47" s="44"/>
      <c r="G47" s="44"/>
      <c r="H47" s="44"/>
      <c r="I47" s="13" t="s">
        <v>162</v>
      </c>
      <c r="J47" s="52"/>
      <c r="K47" s="44"/>
      <c r="L47" s="44"/>
      <c r="M47" s="44"/>
      <c r="N47" s="44"/>
      <c r="O47" s="53"/>
      <c r="P47" s="13" t="s">
        <v>163</v>
      </c>
      <c r="Q47" s="43"/>
      <c r="R47" s="44"/>
      <c r="S47" s="44"/>
      <c r="T47" s="44"/>
      <c r="U47" s="44"/>
      <c r="V47" s="44"/>
      <c r="W47" s="13" t="s">
        <v>164</v>
      </c>
      <c r="X47" s="52"/>
      <c r="Y47" s="44"/>
      <c r="Z47" s="44"/>
      <c r="AA47" s="44"/>
      <c r="AB47" s="44"/>
      <c r="AC47" s="53"/>
      <c r="AD47" s="13" t="s">
        <v>164</v>
      </c>
      <c r="AE47" s="52"/>
      <c r="AF47" s="44"/>
      <c r="AG47" s="44"/>
      <c r="AH47" s="44"/>
      <c r="AI47" s="44"/>
      <c r="AJ47" s="53"/>
    </row>
    <row r="48" spans="1:110">
      <c r="A48" s="109"/>
      <c r="B48" s="13" t="s">
        <v>165</v>
      </c>
      <c r="C48" s="43"/>
      <c r="D48" s="44"/>
      <c r="E48" s="44"/>
      <c r="F48" s="44"/>
      <c r="G48" s="44"/>
      <c r="H48" s="44"/>
      <c r="I48" s="13" t="s">
        <v>166</v>
      </c>
      <c r="J48" s="52"/>
      <c r="K48" s="44"/>
      <c r="L48" s="44"/>
      <c r="M48" s="44"/>
      <c r="N48" s="44"/>
      <c r="O48" s="53"/>
      <c r="P48" s="13" t="s">
        <v>167</v>
      </c>
      <c r="Q48" s="43"/>
      <c r="R48" s="44"/>
      <c r="S48" s="44"/>
      <c r="T48" s="44"/>
      <c r="U48" s="44"/>
      <c r="V48" s="44"/>
      <c r="W48" s="13" t="s">
        <v>168</v>
      </c>
      <c r="X48" s="52"/>
      <c r="Y48" s="44"/>
      <c r="Z48" s="44"/>
      <c r="AA48" s="44"/>
      <c r="AB48" s="44"/>
      <c r="AC48" s="53"/>
      <c r="AD48" s="13" t="s">
        <v>168</v>
      </c>
      <c r="AE48" s="52"/>
      <c r="AF48" s="44"/>
      <c r="AG48" s="44"/>
      <c r="AH48" s="44"/>
      <c r="AI48" s="44"/>
      <c r="AJ48" s="53"/>
    </row>
    <row r="49" spans="1:110">
      <c r="A49" s="109"/>
      <c r="B49" s="38"/>
      <c r="C49" s="47"/>
      <c r="D49" s="48"/>
      <c r="E49" s="48"/>
      <c r="F49" s="48"/>
      <c r="G49" s="48"/>
      <c r="H49" s="48"/>
      <c r="I49" s="30"/>
      <c r="J49" s="54"/>
      <c r="K49" s="55"/>
      <c r="L49" s="55"/>
      <c r="M49" s="55"/>
      <c r="N49" s="55"/>
      <c r="O49" s="56"/>
      <c r="P49" s="30"/>
      <c r="Q49" s="54"/>
      <c r="R49" s="55"/>
      <c r="S49" s="55"/>
      <c r="T49" s="55"/>
      <c r="U49" s="55"/>
      <c r="V49" s="56"/>
      <c r="W49" s="13" t="s">
        <v>169</v>
      </c>
      <c r="X49" s="52"/>
      <c r="Y49" s="44"/>
      <c r="Z49" s="44"/>
      <c r="AA49" s="44"/>
      <c r="AB49" s="44"/>
      <c r="AC49" s="53"/>
      <c r="AD49" s="13" t="s">
        <v>169</v>
      </c>
      <c r="AE49" s="52"/>
      <c r="AF49" s="44"/>
      <c r="AG49" s="44"/>
      <c r="AH49" s="44"/>
      <c r="AI49" s="44"/>
      <c r="AJ49" s="53"/>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ht="16" thickBot="1">
      <c r="A50" s="109"/>
      <c r="B50" s="38"/>
      <c r="C50" s="47"/>
      <c r="D50" s="48"/>
      <c r="E50" s="48"/>
      <c r="F50" s="48"/>
      <c r="G50" s="48"/>
      <c r="H50" s="48"/>
      <c r="I50" s="31"/>
      <c r="J50" s="57"/>
      <c r="K50" s="58"/>
      <c r="L50" s="58"/>
      <c r="M50" s="58"/>
      <c r="N50" s="58"/>
      <c r="O50" s="59"/>
      <c r="P50" s="31"/>
      <c r="Q50" s="57"/>
      <c r="R50" s="58"/>
      <c r="S50" s="58"/>
      <c r="T50" s="58"/>
      <c r="U50" s="58"/>
      <c r="V50" s="59"/>
      <c r="W50" s="13" t="s">
        <v>170</v>
      </c>
      <c r="X50" s="52"/>
      <c r="Y50" s="44"/>
      <c r="Z50" s="44"/>
      <c r="AA50" s="44"/>
      <c r="AB50" s="44"/>
      <c r="AC50" s="53"/>
      <c r="AD50" s="13" t="s">
        <v>170</v>
      </c>
      <c r="AE50" s="52"/>
      <c r="AF50" s="44"/>
      <c r="AG50" s="44"/>
      <c r="AH50" s="44"/>
      <c r="AI50" s="44"/>
      <c r="AJ50" s="53"/>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ht="15" customHeight="1" thickBot="1">
      <c r="A51" s="109"/>
      <c r="B51" s="11" t="s">
        <v>50</v>
      </c>
      <c r="C51" s="45">
        <f>COUNTIF(C45:C48,"Y")</f>
        <v>0</v>
      </c>
      <c r="D51" s="46">
        <f t="shared" ref="D51:H51" si="19">COUNTIF(D45:D48,"Y")</f>
        <v>0</v>
      </c>
      <c r="E51" s="46">
        <f t="shared" si="19"/>
        <v>0</v>
      </c>
      <c r="F51" s="46">
        <f t="shared" si="19"/>
        <v>0</v>
      </c>
      <c r="G51" s="46">
        <f t="shared" si="19"/>
        <v>0</v>
      </c>
      <c r="H51" s="46">
        <f t="shared" si="19"/>
        <v>0</v>
      </c>
      <c r="I51" s="11" t="s">
        <v>50</v>
      </c>
      <c r="J51" s="60">
        <f>COUNTIF(J45:J48,"Y")</f>
        <v>0</v>
      </c>
      <c r="K51" s="46">
        <f t="shared" ref="K51:O51" si="20">COUNTIF(K45:K48,"Y")</f>
        <v>0</v>
      </c>
      <c r="L51" s="46">
        <f t="shared" si="20"/>
        <v>0</v>
      </c>
      <c r="M51" s="46">
        <f t="shared" si="20"/>
        <v>0</v>
      </c>
      <c r="N51" s="46">
        <f t="shared" si="20"/>
        <v>0</v>
      </c>
      <c r="O51" s="61">
        <f t="shared" si="20"/>
        <v>0</v>
      </c>
      <c r="P51" s="11" t="s">
        <v>50</v>
      </c>
      <c r="Q51" s="60">
        <f>COUNTIF(Q45:Q48,"Y")</f>
        <v>0</v>
      </c>
      <c r="R51" s="46">
        <f t="shared" ref="R51:V51" si="21">COUNTIF(R45:R48,"Y")</f>
        <v>0</v>
      </c>
      <c r="S51" s="46">
        <f t="shared" si="21"/>
        <v>0</v>
      </c>
      <c r="T51" s="46">
        <f t="shared" si="21"/>
        <v>0</v>
      </c>
      <c r="U51" s="46">
        <f t="shared" si="21"/>
        <v>0</v>
      </c>
      <c r="V51" s="61">
        <f t="shared" si="21"/>
        <v>0</v>
      </c>
      <c r="W51" s="11" t="s">
        <v>50</v>
      </c>
      <c r="X51" s="60">
        <f>COUNTIF(X45:X50,"Y")</f>
        <v>0</v>
      </c>
      <c r="Y51" s="46">
        <f t="shared" ref="Y51:AC51" si="22">COUNTIF(Y45:Y50,"Y")</f>
        <v>0</v>
      </c>
      <c r="Z51" s="46">
        <f t="shared" si="22"/>
        <v>0</v>
      </c>
      <c r="AA51" s="46">
        <f t="shared" si="22"/>
        <v>0</v>
      </c>
      <c r="AB51" s="46">
        <f t="shared" si="22"/>
        <v>0</v>
      </c>
      <c r="AC51" s="61">
        <f t="shared" si="22"/>
        <v>0</v>
      </c>
      <c r="AD51" s="11" t="s">
        <v>50</v>
      </c>
      <c r="AE51" s="60">
        <f>COUNTIF(AE45:AE50,"Y")</f>
        <v>0</v>
      </c>
      <c r="AF51" s="46">
        <f t="shared" ref="AF51:AJ51" si="23">COUNTIF(AF45:AF50,"Y")</f>
        <v>0</v>
      </c>
      <c r="AG51" s="46">
        <f t="shared" si="23"/>
        <v>0</v>
      </c>
      <c r="AH51" s="46">
        <f t="shared" si="23"/>
        <v>0</v>
      </c>
      <c r="AI51" s="46">
        <f t="shared" si="23"/>
        <v>0</v>
      </c>
      <c r="AJ51" s="61">
        <f t="shared" si="23"/>
        <v>0</v>
      </c>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ht="16" thickBot="1">
      <c r="A52" s="110"/>
      <c r="B52" s="11" t="s">
        <v>53</v>
      </c>
      <c r="C52" s="45"/>
      <c r="D52" s="46"/>
      <c r="E52" s="46"/>
      <c r="F52" s="46"/>
      <c r="G52" s="46"/>
      <c r="H52" s="46"/>
      <c r="I52" s="11" t="s">
        <v>53</v>
      </c>
      <c r="J52" s="45"/>
      <c r="K52" s="46"/>
      <c r="L52" s="46"/>
      <c r="M52" s="46"/>
      <c r="N52" s="46"/>
      <c r="O52" s="62"/>
      <c r="P52" s="11" t="s">
        <v>53</v>
      </c>
      <c r="Q52" s="45"/>
      <c r="R52" s="46"/>
      <c r="S52" s="46"/>
      <c r="T52" s="46"/>
      <c r="U52" s="46"/>
      <c r="V52" s="62"/>
      <c r="W52" s="11" t="s">
        <v>53</v>
      </c>
      <c r="X52" s="45"/>
      <c r="Y52" s="46"/>
      <c r="Z52" s="46"/>
      <c r="AA52" s="46"/>
      <c r="AB52" s="46"/>
      <c r="AC52" s="62"/>
      <c r="AD52" s="11" t="s">
        <v>53</v>
      </c>
      <c r="AE52" s="45"/>
      <c r="AF52" s="46"/>
      <c r="AG52" s="46"/>
      <c r="AH52" s="46"/>
      <c r="AI52" s="46"/>
      <c r="AJ52" s="6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ht="19" customHeight="1" thickBot="1">
      <c r="A53" s="108" t="s">
        <v>171</v>
      </c>
      <c r="B53" s="37" t="s">
        <v>46</v>
      </c>
      <c r="C53" s="63"/>
      <c r="D53" s="69"/>
      <c r="E53" s="69"/>
      <c r="F53" s="69"/>
      <c r="G53" s="69"/>
      <c r="H53" s="69"/>
      <c r="I53" s="33" t="s">
        <v>46</v>
      </c>
      <c r="J53" s="64"/>
      <c r="K53" s="70"/>
      <c r="L53" s="70"/>
      <c r="M53" s="70"/>
      <c r="N53" s="70"/>
      <c r="O53" s="70"/>
      <c r="P53" s="34" t="s">
        <v>46</v>
      </c>
      <c r="Q53" s="65"/>
      <c r="R53" s="71"/>
      <c r="S53" s="71"/>
      <c r="T53" s="71"/>
      <c r="U53" s="71"/>
      <c r="V53" s="71"/>
      <c r="W53" s="32" t="s">
        <v>46</v>
      </c>
      <c r="X53" s="66"/>
      <c r="Y53" s="72"/>
      <c r="Z53" s="72"/>
      <c r="AA53" s="72"/>
      <c r="AB53" s="72"/>
      <c r="AC53" s="72"/>
      <c r="AD53" s="39" t="s">
        <v>46</v>
      </c>
      <c r="AE53" s="67"/>
      <c r="AF53" s="73"/>
      <c r="AG53" s="73"/>
      <c r="AH53" s="73"/>
      <c r="AI53" s="73"/>
      <c r="AJ53" s="73"/>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ht="15" customHeight="1">
      <c r="A54" s="109"/>
      <c r="B54" s="12" t="s">
        <v>172</v>
      </c>
      <c r="C54" s="41"/>
      <c r="D54" s="42"/>
      <c r="E54" s="42"/>
      <c r="F54" s="42"/>
      <c r="G54" s="42"/>
      <c r="H54" s="42"/>
      <c r="I54" s="12" t="s">
        <v>173</v>
      </c>
      <c r="J54" s="49"/>
      <c r="K54" s="50"/>
      <c r="L54" s="50"/>
      <c r="M54" s="50"/>
      <c r="N54" s="50"/>
      <c r="O54" s="51"/>
      <c r="P54" s="12" t="s">
        <v>174</v>
      </c>
      <c r="Q54" s="41"/>
      <c r="R54" s="42"/>
      <c r="S54" s="42"/>
      <c r="T54" s="42"/>
      <c r="U54" s="42"/>
      <c r="V54" s="42"/>
      <c r="W54" s="12" t="s">
        <v>175</v>
      </c>
      <c r="X54" s="49"/>
      <c r="Y54" s="50"/>
      <c r="Z54" s="50"/>
      <c r="AA54" s="50"/>
      <c r="AB54" s="50"/>
      <c r="AC54" s="51"/>
      <c r="AD54" s="12" t="s">
        <v>175</v>
      </c>
      <c r="AE54" s="49"/>
      <c r="AF54" s="50"/>
      <c r="AG54" s="50"/>
      <c r="AH54" s="50"/>
      <c r="AI54" s="50"/>
      <c r="AJ54" s="5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 r="A55" s="109"/>
      <c r="B55" s="13" t="s">
        <v>176</v>
      </c>
      <c r="C55" s="43"/>
      <c r="D55" s="44"/>
      <c r="E55" s="44"/>
      <c r="F55" s="44"/>
      <c r="G55" s="44"/>
      <c r="H55" s="44"/>
      <c r="I55" s="13" t="s">
        <v>177</v>
      </c>
      <c r="J55" s="52"/>
      <c r="K55" s="44"/>
      <c r="L55" s="44"/>
      <c r="M55" s="44"/>
      <c r="N55" s="44"/>
      <c r="O55" s="53"/>
      <c r="P55" s="13" t="s">
        <v>178</v>
      </c>
      <c r="Q55" s="43"/>
      <c r="R55" s="44"/>
      <c r="S55" s="44"/>
      <c r="T55" s="44"/>
      <c r="U55" s="44"/>
      <c r="V55" s="44"/>
      <c r="W55" s="13" t="s">
        <v>179</v>
      </c>
      <c r="X55" s="52"/>
      <c r="Y55" s="44"/>
      <c r="Z55" s="44"/>
      <c r="AA55" s="44"/>
      <c r="AB55" s="44"/>
      <c r="AC55" s="53"/>
      <c r="AD55" s="13" t="s">
        <v>179</v>
      </c>
      <c r="AE55" s="52"/>
      <c r="AF55" s="44"/>
      <c r="AG55" s="44"/>
      <c r="AH55" s="44"/>
      <c r="AI55" s="44"/>
      <c r="AJ55" s="53"/>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 r="A56" s="109"/>
      <c r="B56" s="13" t="s">
        <v>180</v>
      </c>
      <c r="C56" s="43"/>
      <c r="D56" s="44"/>
      <c r="E56" s="44"/>
      <c r="F56" s="44"/>
      <c r="G56" s="44"/>
      <c r="H56" s="44"/>
      <c r="I56" s="13" t="s">
        <v>181</v>
      </c>
      <c r="J56" s="52"/>
      <c r="K56" s="44"/>
      <c r="L56" s="44"/>
      <c r="M56" s="44"/>
      <c r="N56" s="44"/>
      <c r="O56" s="53"/>
      <c r="P56" s="13" t="s">
        <v>182</v>
      </c>
      <c r="Q56" s="43"/>
      <c r="R56" s="44"/>
      <c r="S56" s="44"/>
      <c r="T56" s="44"/>
      <c r="U56" s="44"/>
      <c r="V56" s="44"/>
      <c r="W56" s="13" t="s">
        <v>183</v>
      </c>
      <c r="X56" s="52"/>
      <c r="Y56" s="44"/>
      <c r="Z56" s="44"/>
      <c r="AA56" s="44"/>
      <c r="AB56" s="44"/>
      <c r="AC56" s="53"/>
      <c r="AD56" s="13" t="s">
        <v>183</v>
      </c>
      <c r="AE56" s="52"/>
      <c r="AF56" s="44"/>
      <c r="AG56" s="44"/>
      <c r="AH56" s="44"/>
      <c r="AI56" s="44"/>
      <c r="AJ56" s="53"/>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 r="A57" s="109"/>
      <c r="B57" s="13" t="s">
        <v>184</v>
      </c>
      <c r="C57" s="43"/>
      <c r="D57" s="44"/>
      <c r="E57" s="44"/>
      <c r="F57" s="44"/>
      <c r="G57" s="44"/>
      <c r="H57" s="44"/>
      <c r="I57" s="13" t="s">
        <v>185</v>
      </c>
      <c r="J57" s="52"/>
      <c r="K57" s="44"/>
      <c r="L57" s="44"/>
      <c r="M57" s="44"/>
      <c r="N57" s="44"/>
      <c r="O57" s="53"/>
      <c r="P57" s="13" t="s">
        <v>186</v>
      </c>
      <c r="Q57" s="43"/>
      <c r="R57" s="44"/>
      <c r="S57" s="44"/>
      <c r="T57" s="44"/>
      <c r="U57" s="44"/>
      <c r="V57" s="44"/>
      <c r="W57" s="13" t="s">
        <v>187</v>
      </c>
      <c r="X57" s="52"/>
      <c r="Y57" s="44"/>
      <c r="Z57" s="44"/>
      <c r="AA57" s="44"/>
      <c r="AB57" s="44"/>
      <c r="AC57" s="53"/>
      <c r="AD57" s="13" t="s">
        <v>187</v>
      </c>
      <c r="AE57" s="52"/>
      <c r="AF57" s="44"/>
      <c r="AG57" s="44"/>
      <c r="AH57" s="44"/>
      <c r="AI57" s="44"/>
      <c r="AJ57" s="53"/>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 r="A58" s="109"/>
      <c r="B58" s="38"/>
      <c r="C58" s="47"/>
      <c r="D58" s="48"/>
      <c r="E58" s="48"/>
      <c r="F58" s="48"/>
      <c r="G58" s="48"/>
      <c r="H58" s="48"/>
      <c r="I58" s="30"/>
      <c r="J58" s="54"/>
      <c r="K58" s="55"/>
      <c r="L58" s="55"/>
      <c r="M58" s="55"/>
      <c r="N58" s="55"/>
      <c r="O58" s="56"/>
      <c r="P58" s="30"/>
      <c r="Q58" s="54"/>
      <c r="R58" s="55"/>
      <c r="S58" s="55"/>
      <c r="T58" s="55"/>
      <c r="U58" s="55"/>
      <c r="V58" s="56"/>
      <c r="W58" s="13" t="s">
        <v>188</v>
      </c>
      <c r="X58" s="52"/>
      <c r="Y58" s="44"/>
      <c r="Z58" s="44"/>
      <c r="AA58" s="44"/>
      <c r="AB58" s="44"/>
      <c r="AC58" s="53"/>
      <c r="AD58" s="13" t="s">
        <v>188</v>
      </c>
      <c r="AE58" s="52"/>
      <c r="AF58" s="44"/>
      <c r="AG58" s="44"/>
      <c r="AH58" s="44"/>
      <c r="AI58" s="44"/>
      <c r="AJ58" s="53"/>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ht="16" thickBot="1">
      <c r="A59" s="109"/>
      <c r="B59" s="38"/>
      <c r="C59" s="47"/>
      <c r="D59" s="48"/>
      <c r="E59" s="48"/>
      <c r="F59" s="48"/>
      <c r="G59" s="48"/>
      <c r="H59" s="48"/>
      <c r="I59" s="31"/>
      <c r="J59" s="57"/>
      <c r="K59" s="58"/>
      <c r="L59" s="58"/>
      <c r="M59" s="58"/>
      <c r="N59" s="58"/>
      <c r="O59" s="59"/>
      <c r="P59" s="31"/>
      <c r="Q59" s="57"/>
      <c r="R59" s="58"/>
      <c r="S59" s="58"/>
      <c r="T59" s="58"/>
      <c r="U59" s="58"/>
      <c r="V59" s="59"/>
      <c r="W59" s="13" t="s">
        <v>189</v>
      </c>
      <c r="X59" s="52"/>
      <c r="Y59" s="44"/>
      <c r="Z59" s="44"/>
      <c r="AA59" s="44"/>
      <c r="AB59" s="44"/>
      <c r="AC59" s="53"/>
      <c r="AD59" s="13" t="s">
        <v>189</v>
      </c>
      <c r="AE59" s="52"/>
      <c r="AF59" s="44"/>
      <c r="AG59" s="44"/>
      <c r="AH59" s="44"/>
      <c r="AI59" s="44"/>
      <c r="AJ59" s="53"/>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ht="15" customHeight="1" thickBot="1">
      <c r="A60" s="109"/>
      <c r="B60" s="11" t="s">
        <v>50</v>
      </c>
      <c r="C60" s="45">
        <f>COUNTIF(C54:C57,"Y")</f>
        <v>0</v>
      </c>
      <c r="D60" s="46">
        <f t="shared" ref="D60:H60" si="24">COUNTIF(D54:D57,"Y")</f>
        <v>0</v>
      </c>
      <c r="E60" s="46">
        <f t="shared" si="24"/>
        <v>0</v>
      </c>
      <c r="F60" s="46">
        <f t="shared" si="24"/>
        <v>0</v>
      </c>
      <c r="G60" s="46">
        <f t="shared" si="24"/>
        <v>0</v>
      </c>
      <c r="H60" s="46">
        <f t="shared" si="24"/>
        <v>0</v>
      </c>
      <c r="I60" s="11" t="s">
        <v>50</v>
      </c>
      <c r="J60" s="60">
        <f>COUNTIF(J54:J57,"Y")</f>
        <v>0</v>
      </c>
      <c r="K60" s="46">
        <f t="shared" ref="K60:O60" si="25">COUNTIF(K54:K57,"Y")</f>
        <v>0</v>
      </c>
      <c r="L60" s="46">
        <f t="shared" si="25"/>
        <v>0</v>
      </c>
      <c r="M60" s="46">
        <f t="shared" si="25"/>
        <v>0</v>
      </c>
      <c r="N60" s="46">
        <f t="shared" si="25"/>
        <v>0</v>
      </c>
      <c r="O60" s="61">
        <f t="shared" si="25"/>
        <v>0</v>
      </c>
      <c r="P60" s="11" t="s">
        <v>50</v>
      </c>
      <c r="Q60" s="60">
        <f>COUNTIF(Q54:Q57,"Y")</f>
        <v>0</v>
      </c>
      <c r="R60" s="46">
        <f t="shared" ref="R60:V60" si="26">COUNTIF(R54:R57,"Y")</f>
        <v>0</v>
      </c>
      <c r="S60" s="46">
        <f t="shared" si="26"/>
        <v>0</v>
      </c>
      <c r="T60" s="46">
        <f t="shared" si="26"/>
        <v>0</v>
      </c>
      <c r="U60" s="46">
        <f t="shared" si="26"/>
        <v>0</v>
      </c>
      <c r="V60" s="61">
        <f t="shared" si="26"/>
        <v>0</v>
      </c>
      <c r="W60" s="11" t="s">
        <v>50</v>
      </c>
      <c r="X60" s="60">
        <f>COUNTIF(X54:X59,"Y")</f>
        <v>0</v>
      </c>
      <c r="Y60" s="46">
        <f t="shared" ref="Y60:AC60" si="27">COUNTIF(Y54:Y59,"Y")</f>
        <v>0</v>
      </c>
      <c r="Z60" s="46">
        <f t="shared" si="27"/>
        <v>0</v>
      </c>
      <c r="AA60" s="46">
        <f t="shared" si="27"/>
        <v>0</v>
      </c>
      <c r="AB60" s="46">
        <f t="shared" si="27"/>
        <v>0</v>
      </c>
      <c r="AC60" s="61">
        <f t="shared" si="27"/>
        <v>0</v>
      </c>
      <c r="AD60" s="11" t="s">
        <v>50</v>
      </c>
      <c r="AE60" s="60">
        <f>COUNTIF(AE54:AE59,"Y")</f>
        <v>0</v>
      </c>
      <c r="AF60" s="46">
        <f t="shared" ref="AF60:AJ60" si="28">COUNTIF(AF54:AF59,"Y")</f>
        <v>0</v>
      </c>
      <c r="AG60" s="46">
        <f t="shared" si="28"/>
        <v>0</v>
      </c>
      <c r="AH60" s="46">
        <f t="shared" si="28"/>
        <v>0</v>
      </c>
      <c r="AI60" s="46">
        <f t="shared" si="28"/>
        <v>0</v>
      </c>
      <c r="AJ60" s="61">
        <f t="shared" si="28"/>
        <v>0</v>
      </c>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ht="16" thickBot="1">
      <c r="A61" s="110"/>
      <c r="B61" s="11" t="s">
        <v>53</v>
      </c>
      <c r="C61" s="45"/>
      <c r="D61" s="46"/>
      <c r="E61" s="46"/>
      <c r="F61" s="46"/>
      <c r="G61" s="46"/>
      <c r="H61" s="46"/>
      <c r="I61" s="11" t="s">
        <v>53</v>
      </c>
      <c r="J61" s="45"/>
      <c r="K61" s="46"/>
      <c r="L61" s="46"/>
      <c r="M61" s="46"/>
      <c r="N61" s="46"/>
      <c r="O61" s="62"/>
      <c r="P61" s="11" t="s">
        <v>53</v>
      </c>
      <c r="Q61" s="45"/>
      <c r="R61" s="46"/>
      <c r="S61" s="46"/>
      <c r="T61" s="46"/>
      <c r="U61" s="46"/>
      <c r="V61" s="62"/>
      <c r="W61" s="11" t="s">
        <v>53</v>
      </c>
      <c r="X61" s="45"/>
      <c r="Y61" s="46"/>
      <c r="Z61" s="46"/>
      <c r="AA61" s="46"/>
      <c r="AB61" s="46"/>
      <c r="AC61" s="62"/>
      <c r="AD61" s="11" t="s">
        <v>53</v>
      </c>
      <c r="AE61" s="45"/>
      <c r="AF61" s="46"/>
      <c r="AG61" s="46"/>
      <c r="AH61" s="46"/>
      <c r="AI61" s="46"/>
      <c r="AJ61" s="62"/>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1" customFormat="1"/>
    <row r="66" s="1" customFormat="1"/>
    <row r="67" s="1" customFormat="1"/>
  </sheetData>
  <mergeCells count="28">
    <mergeCell ref="A1:B1"/>
    <mergeCell ref="C1:D1"/>
    <mergeCell ref="F1:O1"/>
    <mergeCell ref="A2:B2"/>
    <mergeCell ref="C2:D2"/>
    <mergeCell ref="A26:A34"/>
    <mergeCell ref="A35:A43"/>
    <mergeCell ref="A44:A52"/>
    <mergeCell ref="A53:A61"/>
    <mergeCell ref="O3:O4"/>
    <mergeCell ref="B7:H7"/>
    <mergeCell ref="I7:O7"/>
    <mergeCell ref="A3:B3"/>
    <mergeCell ref="C3:D3"/>
    <mergeCell ref="F3:F4"/>
    <mergeCell ref="A8:A16"/>
    <mergeCell ref="A17:A25"/>
    <mergeCell ref="AD7:AJ7"/>
    <mergeCell ref="P7:V7"/>
    <mergeCell ref="W7:AC7"/>
    <mergeCell ref="G3:G4"/>
    <mergeCell ref="H3:H4"/>
    <mergeCell ref="I3:I4"/>
    <mergeCell ref="J3:J4"/>
    <mergeCell ref="K3:K4"/>
    <mergeCell ref="L3:L4"/>
    <mergeCell ref="M3:M4"/>
    <mergeCell ref="N3:N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11" t="s">
        <v>36</v>
      </c>
      <c r="B1" s="112"/>
      <c r="C1" s="124"/>
      <c r="D1" s="125"/>
      <c r="F1" s="132" t="s">
        <v>51</v>
      </c>
      <c r="G1" s="133"/>
      <c r="H1" s="133"/>
      <c r="I1" s="133"/>
      <c r="J1" s="133"/>
      <c r="K1" s="133"/>
      <c r="L1" s="133"/>
      <c r="M1" s="133"/>
      <c r="N1" s="133"/>
      <c r="O1" s="133"/>
    </row>
    <row r="2" spans="1:110" ht="16" thickBot="1">
      <c r="A2" s="130" t="s">
        <v>5</v>
      </c>
      <c r="B2" s="131"/>
      <c r="C2" s="128"/>
      <c r="D2" s="129"/>
      <c r="F2" s="75" t="s">
        <v>65</v>
      </c>
      <c r="G2" s="74"/>
      <c r="H2" s="74"/>
      <c r="I2" s="74"/>
      <c r="J2" s="74"/>
      <c r="K2" s="74"/>
      <c r="L2" s="74"/>
      <c r="M2" s="74"/>
      <c r="N2" s="74"/>
      <c r="O2" s="74"/>
    </row>
    <row r="3" spans="1:110" ht="16" customHeight="1" thickBot="1">
      <c r="A3" s="113" t="s">
        <v>52</v>
      </c>
      <c r="B3" s="114"/>
      <c r="C3" s="126"/>
      <c r="D3" s="127"/>
      <c r="F3" s="118" t="s">
        <v>47</v>
      </c>
      <c r="G3" s="120">
        <f>IF(AND(OR(C25="Y",D25="Y",E25="Y",F25="Y",G25="Y",H25="Y"),OR(C34="Y",D34="Y",E34="Y",F34="Y",G34="Y",H34="Y"),OR(C43="Y",D43="Y",E43="Y",F43="Y",G43="Y",H43="Y"),OR(C52="Y",D52="Y",E52="Y",F52="Y",G52="Y",H52="Y"),OR(C61="Y",D61="Y",E61="Y",F61="Y",G61="Y",H61="Y")),"Complete",IF(AND(OR(C25="Y",D25="Y",E25="Y",F25="Y",G25="Y",H25="Y"),OR(C34="Y",D34="Y",E34="Y",F34="Y",G34="Y",H34="Y"),OR(C43="Y",D43="Y",E43="Y",F43="Y",G43="Y",H43="Y"),OR(C52="Y",D52="Y",E52="Y",F52="Y",G52="Y",H52="Y")),12,IF(AND(OR(C25="Y",D25="Y",E25="Y",F25="Y",G25="Y",H25="Y"),OR(C34="Y",D34="Y",E34="Y",F34="Y",G34="Y",H34="Y"),OR(C43="Y",D43="Y",E43="Y",F43="Y",G43="Y",H43="Y")),11,IF(AND(OR(C25="Y",D25="Y",E25="Y",F25="Y",G25="Y",H25="Y"),OR(C34="Y",D34="Y",E34="Y",F34="Y",G34="Y",H34="Y")),10,IF(AND(OR(C25="Y",D25="Y",E25="Y",F25="Y",G25="Y",H25="Y")),9,8)))))</f>
        <v>8</v>
      </c>
      <c r="H3" s="122" t="s">
        <v>48</v>
      </c>
      <c r="I3" s="120">
        <f>IF(AND(OR(J16="Y",K16="Y",L16="Y",M16="Y",N16="Y",O16="Y"),OR(J25="Y",K25="Y",L25="Y",M25="Y",N25="Y",O25="Y"),OR(J34="Y",K34="Y",L34="Y",M34="Y",N34="Y",O34="Y"),OR(J43="Y",K43="Y",L43="Y",M43="Y",N43="Y",O43="Y"),OR(J52="Y",K52="Y",L52="Y",M52="Y",N52="Y",O52="Y"),OR(J61="Y",K61="Y",L61="Y",M61="Y",N61="Y",O61="Y")),"Complete",IF(AND(OR(J16="Y",K16="Y",L16="Y",M16="Y",N16="Y",O16="Y"),OR(J25="Y",K25="Y",L25="Y",M25="Y",N25="Y",O25="Y"),OR(J34="Y",K34="Y",L34="Y",M34="Y",N34="Y",O34="Y"),OR(J43="Y",K43="Y",L43="Y",M43="Y",N43="Y",O43="Y"),OR(J52="Y",K52="Y",L52="Y",M52="Y",N52="Y",O52="Y")),12,IF(AND(OR(J16="Y",K16="Y",L16="Y",M16="Y",N16="Y",O16="Y"),OR(J25="Y",K25="Y",L25="Y",M25="Y",N25="Y",O25="Y"),OR(J34="Y",K34="Y",L34="Y",M34="Y",N34="Y",O34="Y"),OR(J43="Y",K43="Y",L43="Y",M43="Y",N43="Y",O43="Y")),11,IF(AND(OR(J16="Y",K16="Y",L16="Y",M16="Y",N16="Y",O16="Y"),OR(J25="Y",K25="Y",L25="Y",M25="Y",N25="Y",O25="Y"),OR(J34="Y",K34="Y",L34="Y",M34="Y",N34="Y",O34="Y")),10,IF(AND(OR(J16="Y",K16="Y",L16="Y",M16="Y",N16="Y",O16="Y"),OR(J25="Y",K25="Y",L25="Y",M25="Y",N25="Y",O25="Y")),9,IF(OR(J16="Y",K16="Y",L16="Y",M16="Y",N16="Y",O16="Y"),8,7))))))</f>
        <v>7</v>
      </c>
      <c r="J3" s="148" t="s">
        <v>49</v>
      </c>
      <c r="K3" s="120">
        <f>IF(AND(OR(Q16="Y",R16="Y",S16="Y",T16="Y",U16="Y",V16="Y"),OR(Q25="Y",R25="Y",S25="Y",T25="Y",U25="Y",V25="Y"),OR(Q34="Y",R34="Y",S34="Y",T34="Y",U34="Y",V34="Y"),OR(Q43="Y",R43="Y",S43="Y",T43="Y",U43="Y",V43="Y"),OR(Q52="Y",R52="Y",S52="Y",T52="Y",U52="Y",V52="Y"),OR(Q61="Y",R61="Y",S61="Y",T61="Y",U61="Y",V61="Y")),"Complete",IF(AND(OR(Q16="Y",R16="Y",S16="Y",T16="Y",U16="Y",V16="Y"),OR(Q25="Y",R25="Y",S25="Y",T25="Y",U25="Y",V25="Y"),OR(Q34="Y",R34="Y",S34="Y",T34="Y",U34="Y",V34="Y"),OR(Q43="Y",R43="Y",S43="Y",T43="Y",U43="Y",V43="Y"),OR(Q52="Y",R52="Y",S52="Y",T52="Y",U52="Y",V52="Y")),12,IF(AND(OR(Q16="Y",R16="Y",S16="Y",T16="Y",U16="Y",V16="Y"),OR(Q25="Y",R25="Y",S25="Y",T25="Y",U25="Y",V25="Y"),OR(Q34="Y",R34="Y",S34="Y",T34="Y",U34="Y",V34="Y"),OR(Q43="Y",R43="Y",S43="Y",T43="Y",U43="Y",V43="Y")),11,IF(AND(OR(Q16="Y",R16="Y",S16="Y",T16="Y",U16="Y",V16="Y"),OR(Q25="Y",R25="Y",S25="Y",T25="Y",U25="Y",V25="Y"),OR(Q34="Y",R34="Y",S34="Y",T34="Y",U34="Y",V34="Y")),10,IF(AND(OR(Q16="Y",R16="Y",S16="Y",T16="Y",U16="Y",V16="Y"),OR(Q25="Y",R25="Y",S25="Y",T25="Y",U25="Y",V25="Y")),9,IF(OR(Q16="Y",R16="Y",S16="Y",T16="Y",U16="Y",V16="Y"),8,7))))))</f>
        <v>7</v>
      </c>
      <c r="L3" s="150" t="s">
        <v>56</v>
      </c>
      <c r="M3" s="120">
        <f>IF(AND(OR(X16="Y",Y16="Y",Z16="Y",AA16="Y",AB16="Y",AC16="Y"),OR(X25="Y",Y25="Y",Z25="Y",AA25="Y",AB25="Y",AC25="Y"),OR(X34="Y",Y34="Y",Z34="Y",AA34="Y",AB34="Y",AC34="Y"),OR(X43="Y",Y43="Y",Z43="Y",AA43="Y",AB43="Y",AC43="Y"),OR(X52="Y",Y52="Y",Z52="Y",AA52="Y",AB52="Y",AC52="Y"),OR(X61="Y",Y61="Y",Z61="Y",AA61="Y",AB61="Y",AC61="Y")),"Complete",IF(AND(OR(X16="Y",Y16="Y",Z16="Y",AA16="Y",AB16="Y",AC16="Y"),OR(X25="Y",Y25="Y",Z25="Y",AA25="Y",AB25="Y",AC25="Y"),OR(X34="Y",Y34="Y",Z34="Y",AA34="Y",AB34="Y",AC34="Y"),OR(X43="Y",Y43="Y",Z43="Y",AA43="Y",AB43="Y",AC43="Y"),OR(X52="Y",Y52="Y",Z52="Y",AA52="Y",AB52="Y",AC52="Y")),12,IF(AND(OR(X16="Y",Y16="Y",Z16="Y",AA16="Y",AB16="Y",AC16="Y"),OR(X25="Y",Y25="Y",Z25="Y",AA25="Y",AB25="Y",AC25="Y"),OR(X34="Y",Y34="Y",Z34="Y",AA34="Y",AB34="Y",AC34="Y"),OR(X43="Y",Y43="Y",Z43="Y",AA43="Y",AB43="Y",AC43="Y")),11,IF(AND(OR(X16="Y",Y16="Y",Z16="Y",AA16="Y",AB16="Y",AC16="Y"),OR(X25="Y",Y25="Y",Z25="Y",AA25="Y",AB25="Y",AC25="Y"),OR(X34="Y",Y34="Y",Z34="Y",AA34="Y",AB34="Y",AC34="Y")),10,IF(AND(OR(X16="Y",Y16="Y",Z16="Y",AA16="Y",AB16="Y",AC16="Y"),OR(X25="Y",Y25="Y",Z25="Y",AA25="Y",AB25="Y",AC25="Y")),9,IF(OR(X16="Y",Y16="Y",Z16="Y",AA16="Y",AB16="Y",AC16="Y"),8,7))))))</f>
        <v>7</v>
      </c>
      <c r="N3" s="140" t="s">
        <v>57</v>
      </c>
      <c r="O3" s="120">
        <f>IF(AND(OR(AE16="Y",AF16="Y",AG16="Y",AH16="Y",AI16="Y",AJ16="Y"),OR(AE25="Y",AF25="Y",AG25="Y",AH25="Y",AI25="Y",AJ25="Y"),OR(AE34="Y",AF34="Y",AG34="Y",AH34="Y",AI34="Y",AJ34="Y"),OR(AE43="Y",AF43="Y",AG43="Y",AH43="Y",AI43="Y",AJ43="Y"),OR(AE52="Y",AF52="Y",AG52="Y",AH52="Y",AI52="Y",AJ52="Y"),OR(AE61="Y",AF61="Y",AG61="Y",AH61="Y",AI61="Y",AJ61="Y")),"Complete",IF(AND(OR(AE16="Y",AF16="Y",AG16="Y",AH16="Y",AI16="Y",AJ16="Y"),OR(AE25="Y",AF25="Y",AG25="Y",AH25="Y",AI25="Y",AJ25="Y"),OR(AE34="Y",AF34="Y",AG34="Y",AH34="Y",AI34="Y",AJ34="Y"),OR(AE43="Y",AF43="Y",AG43="Y",AH43="Y",AI43="Y",AJ43="Y"),OR(AE52="Y",AF52="Y",AG52="Y",AH52="Y",AI52="Y",AJ52="Y")),12,IF(AND(OR(AE16="Y",AF16="Y",AG16="Y",AH16="Y",AI16="Y",AJ16="Y"),OR(AE25="Y",AF25="Y",AG25="Y",AH25="Y",AI25="Y",AJ25="Y"),OR(AE34="Y",AF34="Y",AG34="Y",AH34="Y",AI34="Y",AJ34="Y"),OR(AE43="Y",AF43="Y",AG43="Y",AH43="Y",AI43="Y",AJ43="Y")),11,IF(AND(OR(AE16="Y",AF16="Y",AG16="Y",AH16="Y",AI16="Y",AJ16="Y"),OR(AE25="Y",AF25="Y",AG25="Y",AH25="Y",AI25="Y",AJ25="Y"),OR(AE34="Y",AF34="Y",AG34="Y",AH34="Y",AI34="Y",AJ34="Y")),10,IF(AND(OR(AE16="Y",AF16="Y",AG16="Y",AH16="Y",AI16="Y",AJ16="Y"),OR(AE25="Y",AF25="Y",AG25="Y",AH25="Y",AI25="Y",AJ25="Y")),9,IF(OR(AE16="Y",AF16="Y",AG16="Y",AH16="Y",AI16="Y",AJ16="Y"),8,7))))))</f>
        <v>7</v>
      </c>
    </row>
    <row r="4" spans="1:110" ht="16" thickBot="1">
      <c r="A4" s="20" t="s">
        <v>37</v>
      </c>
      <c r="B4" s="9"/>
      <c r="C4" s="10"/>
      <c r="D4" s="10"/>
      <c r="F4" s="119"/>
      <c r="G4" s="121"/>
      <c r="H4" s="123"/>
      <c r="I4" s="121"/>
      <c r="J4" s="149"/>
      <c r="K4" s="121"/>
      <c r="L4" s="151"/>
      <c r="M4" s="121"/>
      <c r="N4" s="141"/>
      <c r="O4" s="121"/>
    </row>
    <row r="5" spans="1:110">
      <c r="E5" s="10"/>
      <c r="F5" s="10"/>
      <c r="G5" s="10"/>
      <c r="H5" s="10"/>
    </row>
    <row r="6" spans="1:110" ht="16" thickBot="1">
      <c r="A6" s="20"/>
      <c r="B6" s="9"/>
      <c r="C6" s="10"/>
      <c r="D6" s="10"/>
      <c r="E6" s="10"/>
      <c r="F6" s="10"/>
      <c r="G6" s="10"/>
      <c r="H6" s="10"/>
    </row>
    <row r="7" spans="1:110" ht="21" thickBot="1">
      <c r="B7" s="115" t="s">
        <v>47</v>
      </c>
      <c r="C7" s="116"/>
      <c r="D7" s="116"/>
      <c r="E7" s="116"/>
      <c r="F7" s="116"/>
      <c r="G7" s="116"/>
      <c r="H7" s="117"/>
      <c r="I7" s="142" t="s">
        <v>48</v>
      </c>
      <c r="J7" s="143"/>
      <c r="K7" s="143"/>
      <c r="L7" s="143"/>
      <c r="M7" s="143"/>
      <c r="N7" s="143"/>
      <c r="O7" s="144"/>
      <c r="P7" s="145" t="s">
        <v>49</v>
      </c>
      <c r="Q7" s="146"/>
      <c r="R7" s="146"/>
      <c r="S7" s="146"/>
      <c r="T7" s="146"/>
      <c r="U7" s="146"/>
      <c r="V7" s="147"/>
      <c r="W7" s="134" t="s">
        <v>55</v>
      </c>
      <c r="X7" s="135"/>
      <c r="Y7" s="135"/>
      <c r="Z7" s="135"/>
      <c r="AA7" s="135"/>
      <c r="AB7" s="135"/>
      <c r="AC7" s="136"/>
      <c r="AD7" s="137" t="s">
        <v>54</v>
      </c>
      <c r="AE7" s="138"/>
      <c r="AF7" s="138"/>
      <c r="AG7" s="138"/>
      <c r="AH7" s="138"/>
      <c r="AI7" s="138"/>
      <c r="AJ7" s="139"/>
    </row>
    <row r="8" spans="1:110" s="36" customFormat="1" ht="19" customHeight="1" thickBot="1">
      <c r="A8" s="108" t="s">
        <v>83</v>
      </c>
      <c r="B8" s="85"/>
      <c r="C8" s="86"/>
      <c r="D8" s="86"/>
      <c r="E8" s="86"/>
      <c r="F8" s="86"/>
      <c r="G8" s="86"/>
      <c r="H8" s="87"/>
      <c r="I8" s="76" t="s">
        <v>46</v>
      </c>
      <c r="J8" s="64"/>
      <c r="K8" s="70"/>
      <c r="L8" s="70"/>
      <c r="M8" s="70"/>
      <c r="N8" s="70"/>
      <c r="O8" s="70"/>
      <c r="P8" s="34" t="s">
        <v>46</v>
      </c>
      <c r="Q8" s="65"/>
      <c r="R8" s="71"/>
      <c r="S8" s="71"/>
      <c r="T8" s="71"/>
      <c r="U8" s="71"/>
      <c r="V8" s="71"/>
      <c r="W8" s="32" t="s">
        <v>46</v>
      </c>
      <c r="X8" s="66"/>
      <c r="Y8" s="72"/>
      <c r="Z8" s="72"/>
      <c r="AA8" s="72"/>
      <c r="AB8" s="72"/>
      <c r="AC8" s="72"/>
      <c r="AD8" s="39" t="s">
        <v>46</v>
      </c>
      <c r="AE8" s="67"/>
      <c r="AF8" s="73"/>
      <c r="AG8" s="73"/>
      <c r="AH8" s="73"/>
      <c r="AI8" s="73"/>
      <c r="AJ8" s="73"/>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row>
    <row r="9" spans="1:110" s="2" customFormat="1" ht="15" customHeight="1">
      <c r="A9" s="109"/>
      <c r="B9" s="88"/>
      <c r="C9" s="89"/>
      <c r="D9" s="89"/>
      <c r="E9" s="89"/>
      <c r="F9" s="89"/>
      <c r="G9" s="89"/>
      <c r="H9" s="90"/>
      <c r="I9" s="77" t="s">
        <v>84</v>
      </c>
      <c r="J9" s="49"/>
      <c r="K9" s="50"/>
      <c r="L9" s="50"/>
      <c r="M9" s="50"/>
      <c r="N9" s="50"/>
      <c r="O9" s="51"/>
      <c r="P9" s="12" t="s">
        <v>85</v>
      </c>
      <c r="Q9" s="41"/>
      <c r="R9" s="42"/>
      <c r="S9" s="42"/>
      <c r="T9" s="42"/>
      <c r="U9" s="42"/>
      <c r="V9" s="42"/>
      <c r="W9" s="12" t="s">
        <v>86</v>
      </c>
      <c r="X9" s="49"/>
      <c r="Y9" s="50"/>
      <c r="Z9" s="50"/>
      <c r="AA9" s="50"/>
      <c r="AB9" s="50"/>
      <c r="AC9" s="51"/>
      <c r="AD9" s="12" t="s">
        <v>86</v>
      </c>
      <c r="AE9" s="49"/>
      <c r="AF9" s="50"/>
      <c r="AG9" s="50"/>
      <c r="AH9" s="50"/>
      <c r="AI9" s="50"/>
      <c r="AJ9" s="51"/>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09"/>
      <c r="B10" s="88"/>
      <c r="C10" s="89"/>
      <c r="D10" s="89"/>
      <c r="E10" s="89"/>
      <c r="F10" s="89"/>
      <c r="G10" s="89"/>
      <c r="H10" s="90"/>
      <c r="I10" s="78" t="s">
        <v>87</v>
      </c>
      <c r="J10" s="52"/>
      <c r="K10" s="44"/>
      <c r="L10" s="44"/>
      <c r="M10" s="44"/>
      <c r="N10" s="44"/>
      <c r="O10" s="53"/>
      <c r="P10" s="13" t="s">
        <v>88</v>
      </c>
      <c r="Q10" s="43"/>
      <c r="R10" s="44"/>
      <c r="S10" s="44"/>
      <c r="T10" s="44"/>
      <c r="U10" s="44"/>
      <c r="V10" s="44"/>
      <c r="W10" s="13" t="s">
        <v>89</v>
      </c>
      <c r="X10" s="52"/>
      <c r="Y10" s="44"/>
      <c r="Z10" s="44"/>
      <c r="AA10" s="44"/>
      <c r="AB10" s="44"/>
      <c r="AC10" s="53"/>
      <c r="AD10" s="13" t="s">
        <v>89</v>
      </c>
      <c r="AE10" s="52"/>
      <c r="AF10" s="44"/>
      <c r="AG10" s="44"/>
      <c r="AH10" s="44"/>
      <c r="AI10" s="44"/>
      <c r="AJ10" s="53"/>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09"/>
      <c r="B11" s="88"/>
      <c r="C11" s="89"/>
      <c r="D11" s="89"/>
      <c r="E11" s="89"/>
      <c r="F11" s="89"/>
      <c r="G11" s="89"/>
      <c r="H11" s="90"/>
      <c r="I11" s="78" t="s">
        <v>90</v>
      </c>
      <c r="J11" s="52"/>
      <c r="K11" s="44"/>
      <c r="L11" s="44"/>
      <c r="M11" s="44"/>
      <c r="N11" s="44"/>
      <c r="O11" s="53"/>
      <c r="P11" s="13" t="s">
        <v>91</v>
      </c>
      <c r="Q11" s="43"/>
      <c r="R11" s="44"/>
      <c r="S11" s="44"/>
      <c r="T11" s="44"/>
      <c r="U11" s="44"/>
      <c r="V11" s="44"/>
      <c r="W11" s="13" t="s">
        <v>92</v>
      </c>
      <c r="X11" s="52"/>
      <c r="Y11" s="44"/>
      <c r="Z11" s="44"/>
      <c r="AA11" s="44"/>
      <c r="AB11" s="44"/>
      <c r="AC11" s="53"/>
      <c r="AD11" s="13" t="s">
        <v>92</v>
      </c>
      <c r="AE11" s="52"/>
      <c r="AF11" s="44"/>
      <c r="AG11" s="44"/>
      <c r="AH11" s="44"/>
      <c r="AI11" s="44"/>
      <c r="AJ11" s="53"/>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09"/>
      <c r="B12" s="88"/>
      <c r="C12" s="89"/>
      <c r="D12" s="89"/>
      <c r="E12" s="89"/>
      <c r="F12" s="89"/>
      <c r="G12" s="89"/>
      <c r="H12" s="90"/>
      <c r="I12" s="78" t="s">
        <v>93</v>
      </c>
      <c r="J12" s="52"/>
      <c r="K12" s="44"/>
      <c r="L12" s="44"/>
      <c r="M12" s="44"/>
      <c r="N12" s="44"/>
      <c r="O12" s="53"/>
      <c r="P12" s="13" t="s">
        <v>94</v>
      </c>
      <c r="Q12" s="43"/>
      <c r="R12" s="44"/>
      <c r="S12" s="44"/>
      <c r="T12" s="44"/>
      <c r="U12" s="44"/>
      <c r="V12" s="44"/>
      <c r="W12" s="13" t="s">
        <v>95</v>
      </c>
      <c r="X12" s="52"/>
      <c r="Y12" s="44"/>
      <c r="Z12" s="44"/>
      <c r="AA12" s="44"/>
      <c r="AB12" s="44"/>
      <c r="AC12" s="53"/>
      <c r="AD12" s="13" t="s">
        <v>95</v>
      </c>
      <c r="AE12" s="52"/>
      <c r="AF12" s="44"/>
      <c r="AG12" s="44"/>
      <c r="AH12" s="44"/>
      <c r="AI12" s="44"/>
      <c r="AJ12" s="53"/>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09"/>
      <c r="B13" s="88"/>
      <c r="C13" s="89"/>
      <c r="D13" s="89"/>
      <c r="E13" s="89"/>
      <c r="F13" s="89"/>
      <c r="G13" s="89"/>
      <c r="H13" s="90"/>
      <c r="I13" s="79"/>
      <c r="J13" s="54"/>
      <c r="K13" s="55"/>
      <c r="L13" s="55"/>
      <c r="M13" s="55"/>
      <c r="N13" s="55"/>
      <c r="O13" s="56"/>
      <c r="P13" s="30"/>
      <c r="Q13" s="54"/>
      <c r="R13" s="55"/>
      <c r="S13" s="55"/>
      <c r="T13" s="55"/>
      <c r="U13" s="55"/>
      <c r="V13" s="56"/>
      <c r="W13" s="13" t="s">
        <v>96</v>
      </c>
      <c r="X13" s="52"/>
      <c r="Y13" s="44"/>
      <c r="Z13" s="44"/>
      <c r="AA13" s="44"/>
      <c r="AB13" s="44"/>
      <c r="AC13" s="53"/>
      <c r="AD13" s="13" t="s">
        <v>96</v>
      </c>
      <c r="AE13" s="52"/>
      <c r="AF13" s="44"/>
      <c r="AG13" s="44"/>
      <c r="AH13" s="44"/>
      <c r="AI13" s="44"/>
      <c r="AJ13" s="53"/>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ht="16" thickBot="1">
      <c r="A14" s="109"/>
      <c r="B14" s="88"/>
      <c r="C14" s="89"/>
      <c r="D14" s="89"/>
      <c r="E14" s="89"/>
      <c r="F14" s="89"/>
      <c r="G14" s="89"/>
      <c r="H14" s="90"/>
      <c r="I14" s="80"/>
      <c r="J14" s="57"/>
      <c r="K14" s="58"/>
      <c r="L14" s="58"/>
      <c r="M14" s="58"/>
      <c r="N14" s="58"/>
      <c r="O14" s="59"/>
      <c r="P14" s="31"/>
      <c r="Q14" s="57"/>
      <c r="R14" s="58"/>
      <c r="S14" s="58"/>
      <c r="T14" s="58"/>
      <c r="U14" s="58"/>
      <c r="V14" s="59"/>
      <c r="W14" s="13" t="s">
        <v>97</v>
      </c>
      <c r="X14" s="52"/>
      <c r="Y14" s="44"/>
      <c r="Z14" s="44"/>
      <c r="AA14" s="44"/>
      <c r="AB14" s="44"/>
      <c r="AC14" s="53"/>
      <c r="AD14" s="13" t="s">
        <v>97</v>
      </c>
      <c r="AE14" s="52"/>
      <c r="AF14" s="44"/>
      <c r="AG14" s="44"/>
      <c r="AH14" s="44"/>
      <c r="AI14" s="44"/>
      <c r="AJ14" s="53"/>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5" customFormat="1" ht="16" thickBot="1">
      <c r="A15" s="109"/>
      <c r="B15" s="88"/>
      <c r="C15" s="89"/>
      <c r="D15" s="89"/>
      <c r="E15" s="89"/>
      <c r="F15" s="89"/>
      <c r="G15" s="89"/>
      <c r="H15" s="90"/>
      <c r="I15" s="81" t="s">
        <v>50</v>
      </c>
      <c r="J15" s="60">
        <f t="shared" ref="J15:O15" si="0">COUNTIF(J9:J12,"Y")</f>
        <v>0</v>
      </c>
      <c r="K15" s="46">
        <f t="shared" si="0"/>
        <v>0</v>
      </c>
      <c r="L15" s="46">
        <f t="shared" si="0"/>
        <v>0</v>
      </c>
      <c r="M15" s="46">
        <f t="shared" si="0"/>
        <v>0</v>
      </c>
      <c r="N15" s="46">
        <f t="shared" si="0"/>
        <v>0</v>
      </c>
      <c r="O15" s="61">
        <f t="shared" si="0"/>
        <v>0</v>
      </c>
      <c r="P15" s="11" t="s">
        <v>50</v>
      </c>
      <c r="Q15" s="60">
        <f t="shared" ref="Q15:V15" si="1">COUNTIF(Q9:Q12,"Y")</f>
        <v>0</v>
      </c>
      <c r="R15" s="46">
        <f t="shared" si="1"/>
        <v>0</v>
      </c>
      <c r="S15" s="46">
        <f t="shared" si="1"/>
        <v>0</v>
      </c>
      <c r="T15" s="46">
        <f t="shared" si="1"/>
        <v>0</v>
      </c>
      <c r="U15" s="46">
        <f t="shared" si="1"/>
        <v>0</v>
      </c>
      <c r="V15" s="61">
        <f t="shared" si="1"/>
        <v>0</v>
      </c>
      <c r="W15" s="11" t="s">
        <v>50</v>
      </c>
      <c r="X15" s="60">
        <f t="shared" ref="X15:AC15" si="2">COUNTIF(X9:X14,"Y")</f>
        <v>0</v>
      </c>
      <c r="Y15" s="46">
        <f t="shared" si="2"/>
        <v>0</v>
      </c>
      <c r="Z15" s="46">
        <f t="shared" si="2"/>
        <v>0</v>
      </c>
      <c r="AA15" s="46">
        <f t="shared" si="2"/>
        <v>0</v>
      </c>
      <c r="AB15" s="46">
        <f t="shared" si="2"/>
        <v>0</v>
      </c>
      <c r="AC15" s="61">
        <f t="shared" si="2"/>
        <v>0</v>
      </c>
      <c r="AD15" s="11" t="s">
        <v>50</v>
      </c>
      <c r="AE15" s="60">
        <f t="shared" ref="AE15:AJ15" si="3">COUNTIF(AE9:AE14,"Y")</f>
        <v>0</v>
      </c>
      <c r="AF15" s="46">
        <f t="shared" si="3"/>
        <v>0</v>
      </c>
      <c r="AG15" s="46">
        <f t="shared" si="3"/>
        <v>0</v>
      </c>
      <c r="AH15" s="46">
        <f t="shared" si="3"/>
        <v>0</v>
      </c>
      <c r="AI15" s="46">
        <f t="shared" si="3"/>
        <v>0</v>
      </c>
      <c r="AJ15" s="61">
        <f t="shared" si="3"/>
        <v>0</v>
      </c>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8" customFormat="1" ht="16" thickBot="1">
      <c r="A16" s="110"/>
      <c r="B16" s="91"/>
      <c r="C16" s="92"/>
      <c r="D16" s="92"/>
      <c r="E16" s="92"/>
      <c r="F16" s="92"/>
      <c r="G16" s="92"/>
      <c r="H16" s="93"/>
      <c r="I16" s="81" t="s">
        <v>53</v>
      </c>
      <c r="J16" s="45"/>
      <c r="K16" s="46"/>
      <c r="L16" s="46"/>
      <c r="M16" s="46"/>
      <c r="N16" s="46"/>
      <c r="O16" s="62"/>
      <c r="P16" s="11" t="s">
        <v>53</v>
      </c>
      <c r="Q16" s="45"/>
      <c r="R16" s="46"/>
      <c r="S16" s="46"/>
      <c r="T16" s="46"/>
      <c r="U16" s="46"/>
      <c r="V16" s="62"/>
      <c r="W16" s="11" t="s">
        <v>53</v>
      </c>
      <c r="X16" s="45"/>
      <c r="Y16" s="46"/>
      <c r="Z16" s="46"/>
      <c r="AA16" s="46"/>
      <c r="AB16" s="46"/>
      <c r="AC16" s="62"/>
      <c r="AD16" s="11" t="s">
        <v>53</v>
      </c>
      <c r="AE16" s="45"/>
      <c r="AF16" s="46"/>
      <c r="AG16" s="46"/>
      <c r="AH16" s="46"/>
      <c r="AI16" s="46"/>
      <c r="AJ16" s="62"/>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8" customFormat="1" ht="19" customHeight="1" thickBot="1">
      <c r="A17" s="108" t="s">
        <v>98</v>
      </c>
      <c r="B17" s="82" t="s">
        <v>46</v>
      </c>
      <c r="C17" s="83"/>
      <c r="D17" s="84"/>
      <c r="E17" s="84"/>
      <c r="F17" s="84"/>
      <c r="G17" s="84"/>
      <c r="H17" s="84"/>
      <c r="I17" s="33" t="s">
        <v>46</v>
      </c>
      <c r="J17" s="64"/>
      <c r="K17" s="70"/>
      <c r="L17" s="70"/>
      <c r="M17" s="70"/>
      <c r="N17" s="70"/>
      <c r="O17" s="70"/>
      <c r="P17" s="34" t="s">
        <v>46</v>
      </c>
      <c r="Q17" s="65"/>
      <c r="R17" s="71"/>
      <c r="S17" s="71"/>
      <c r="T17" s="71"/>
      <c r="U17" s="71"/>
      <c r="V17" s="71"/>
      <c r="W17" s="32" t="s">
        <v>46</v>
      </c>
      <c r="X17" s="66"/>
      <c r="Y17" s="72"/>
      <c r="Z17" s="72"/>
      <c r="AA17" s="72"/>
      <c r="AB17" s="72"/>
      <c r="AC17" s="72"/>
      <c r="AD17" s="39" t="s">
        <v>46</v>
      </c>
      <c r="AE17" s="67"/>
      <c r="AF17" s="73"/>
      <c r="AG17" s="73"/>
      <c r="AH17" s="73"/>
      <c r="AI17" s="73"/>
      <c r="AJ17" s="73"/>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ht="15" customHeight="1">
      <c r="A18" s="109"/>
      <c r="B18" s="12" t="s">
        <v>99</v>
      </c>
      <c r="C18" s="41"/>
      <c r="D18" s="42"/>
      <c r="E18" s="42"/>
      <c r="F18" s="42"/>
      <c r="G18" s="42"/>
      <c r="H18" s="42"/>
      <c r="I18" s="12" t="s">
        <v>100</v>
      </c>
      <c r="J18" s="49"/>
      <c r="K18" s="50"/>
      <c r="L18" s="50"/>
      <c r="M18" s="50"/>
      <c r="N18" s="50"/>
      <c r="O18" s="51"/>
      <c r="P18" s="12" t="s">
        <v>101</v>
      </c>
      <c r="Q18" s="41"/>
      <c r="R18" s="42"/>
      <c r="S18" s="42"/>
      <c r="T18" s="42"/>
      <c r="U18" s="42"/>
      <c r="V18" s="42"/>
      <c r="W18" s="12" t="s">
        <v>102</v>
      </c>
      <c r="X18" s="49"/>
      <c r="Y18" s="50"/>
      <c r="Z18" s="50"/>
      <c r="AA18" s="50"/>
      <c r="AB18" s="50"/>
      <c r="AC18" s="51"/>
      <c r="AD18" s="12" t="s">
        <v>102</v>
      </c>
      <c r="AE18" s="49"/>
      <c r="AF18" s="50"/>
      <c r="AG18" s="50"/>
      <c r="AH18" s="50"/>
      <c r="AI18" s="50"/>
      <c r="AJ18" s="51"/>
    </row>
    <row r="19" spans="1:110">
      <c r="A19" s="109"/>
      <c r="B19" s="13" t="s">
        <v>103</v>
      </c>
      <c r="C19" s="43"/>
      <c r="D19" s="44"/>
      <c r="E19" s="44"/>
      <c r="F19" s="44"/>
      <c r="G19" s="44"/>
      <c r="H19" s="44"/>
      <c r="I19" s="13" t="s">
        <v>104</v>
      </c>
      <c r="J19" s="52"/>
      <c r="K19" s="44"/>
      <c r="L19" s="44"/>
      <c r="M19" s="44"/>
      <c r="N19" s="44"/>
      <c r="O19" s="53"/>
      <c r="P19" s="13" t="s">
        <v>105</v>
      </c>
      <c r="Q19" s="43"/>
      <c r="R19" s="44"/>
      <c r="S19" s="44"/>
      <c r="T19" s="44"/>
      <c r="U19" s="44"/>
      <c r="V19" s="44"/>
      <c r="W19" s="13" t="s">
        <v>106</v>
      </c>
      <c r="X19" s="52"/>
      <c r="Y19" s="44"/>
      <c r="Z19" s="44"/>
      <c r="AA19" s="44"/>
      <c r="AB19" s="44"/>
      <c r="AC19" s="53"/>
      <c r="AD19" s="13" t="s">
        <v>106</v>
      </c>
      <c r="AE19" s="52"/>
      <c r="AF19" s="44"/>
      <c r="AG19" s="44"/>
      <c r="AH19" s="44"/>
      <c r="AI19" s="44"/>
      <c r="AJ19" s="53"/>
    </row>
    <row r="20" spans="1:110">
      <c r="A20" s="109"/>
      <c r="B20" s="13" t="s">
        <v>2</v>
      </c>
      <c r="C20" s="43"/>
      <c r="D20" s="44"/>
      <c r="E20" s="44"/>
      <c r="F20" s="44"/>
      <c r="G20" s="44"/>
      <c r="H20" s="44"/>
      <c r="I20" s="13" t="s">
        <v>107</v>
      </c>
      <c r="J20" s="52"/>
      <c r="K20" s="44"/>
      <c r="L20" s="44"/>
      <c r="M20" s="44"/>
      <c r="N20" s="44"/>
      <c r="O20" s="53"/>
      <c r="P20" s="13" t="s">
        <v>108</v>
      </c>
      <c r="Q20" s="43"/>
      <c r="R20" s="44"/>
      <c r="S20" s="44"/>
      <c r="T20" s="44"/>
      <c r="U20" s="44"/>
      <c r="V20" s="44"/>
      <c r="W20" s="13" t="s">
        <v>109</v>
      </c>
      <c r="X20" s="52"/>
      <c r="Y20" s="44"/>
      <c r="Z20" s="44"/>
      <c r="AA20" s="44"/>
      <c r="AB20" s="44"/>
      <c r="AC20" s="53"/>
      <c r="AD20" s="13" t="s">
        <v>109</v>
      </c>
      <c r="AE20" s="52"/>
      <c r="AF20" s="44"/>
      <c r="AG20" s="44"/>
      <c r="AH20" s="44"/>
      <c r="AI20" s="44"/>
      <c r="AJ20" s="53"/>
    </row>
    <row r="21" spans="1:110">
      <c r="A21" s="109"/>
      <c r="B21" s="13" t="s">
        <v>4</v>
      </c>
      <c r="C21" s="43"/>
      <c r="D21" s="44"/>
      <c r="E21" s="44"/>
      <c r="F21" s="44"/>
      <c r="G21" s="44"/>
      <c r="H21" s="44"/>
      <c r="I21" s="13" t="s">
        <v>110</v>
      </c>
      <c r="J21" s="52"/>
      <c r="K21" s="44"/>
      <c r="L21" s="44"/>
      <c r="M21" s="44"/>
      <c r="N21" s="44"/>
      <c r="O21" s="53"/>
      <c r="P21" s="13" t="s">
        <v>111</v>
      </c>
      <c r="Q21" s="43"/>
      <c r="R21" s="44"/>
      <c r="S21" s="44"/>
      <c r="T21" s="44"/>
      <c r="U21" s="44"/>
      <c r="V21" s="44"/>
      <c r="W21" s="13" t="s">
        <v>112</v>
      </c>
      <c r="X21" s="52"/>
      <c r="Y21" s="44"/>
      <c r="Z21" s="44"/>
      <c r="AA21" s="44"/>
      <c r="AB21" s="44"/>
      <c r="AC21" s="53"/>
      <c r="AD21" s="13" t="s">
        <v>112</v>
      </c>
      <c r="AE21" s="52"/>
      <c r="AF21" s="44"/>
      <c r="AG21" s="44"/>
      <c r="AH21" s="44"/>
      <c r="AI21" s="44"/>
      <c r="AJ21" s="53"/>
    </row>
    <row r="22" spans="1:110">
      <c r="A22" s="109"/>
      <c r="B22" s="30"/>
      <c r="C22" s="54"/>
      <c r="D22" s="55"/>
      <c r="E22" s="55"/>
      <c r="F22" s="55"/>
      <c r="G22" s="55"/>
      <c r="H22" s="56"/>
      <c r="I22" s="30"/>
      <c r="J22" s="54"/>
      <c r="K22" s="55"/>
      <c r="L22" s="55"/>
      <c r="M22" s="55"/>
      <c r="N22" s="55"/>
      <c r="O22" s="56"/>
      <c r="P22" s="30"/>
      <c r="Q22" s="54"/>
      <c r="R22" s="55"/>
      <c r="S22" s="55"/>
      <c r="T22" s="55"/>
      <c r="U22" s="55"/>
      <c r="V22" s="56"/>
      <c r="W22" s="13" t="s">
        <v>113</v>
      </c>
      <c r="X22" s="52"/>
      <c r="Y22" s="44"/>
      <c r="Z22" s="44"/>
      <c r="AA22" s="44"/>
      <c r="AB22" s="44"/>
      <c r="AC22" s="53"/>
      <c r="AD22" s="13" t="s">
        <v>113</v>
      </c>
      <c r="AE22" s="52"/>
      <c r="AF22" s="44"/>
      <c r="AG22" s="44"/>
      <c r="AH22" s="44"/>
      <c r="AI22" s="44"/>
      <c r="AJ22" s="53"/>
    </row>
    <row r="23" spans="1:110" ht="16" thickBot="1">
      <c r="A23" s="109"/>
      <c r="B23" s="31"/>
      <c r="C23" s="57"/>
      <c r="D23" s="58"/>
      <c r="E23" s="58"/>
      <c r="F23" s="58"/>
      <c r="G23" s="58"/>
      <c r="H23" s="59"/>
      <c r="I23" s="31"/>
      <c r="J23" s="57"/>
      <c r="K23" s="58"/>
      <c r="L23" s="58"/>
      <c r="M23" s="58"/>
      <c r="N23" s="58"/>
      <c r="O23" s="59"/>
      <c r="P23" s="31"/>
      <c r="Q23" s="57"/>
      <c r="R23" s="58"/>
      <c r="S23" s="58"/>
      <c r="T23" s="58"/>
      <c r="U23" s="58"/>
      <c r="V23" s="59"/>
      <c r="W23" s="13" t="s">
        <v>114</v>
      </c>
      <c r="X23" s="52"/>
      <c r="Y23" s="44"/>
      <c r="Z23" s="44"/>
      <c r="AA23" s="44"/>
      <c r="AB23" s="44"/>
      <c r="AC23" s="53"/>
      <c r="AD23" s="13" t="s">
        <v>114</v>
      </c>
      <c r="AE23" s="52"/>
      <c r="AF23" s="44"/>
      <c r="AG23" s="44"/>
      <c r="AH23" s="44"/>
      <c r="AI23" s="44"/>
      <c r="AJ23" s="53"/>
    </row>
    <row r="24" spans="1:110" ht="16" thickBot="1">
      <c r="A24" s="109"/>
      <c r="B24" s="11" t="s">
        <v>50</v>
      </c>
      <c r="C24" s="45">
        <f t="shared" ref="C24:H24" si="4">COUNTIF(C18:C21,"Y")</f>
        <v>0</v>
      </c>
      <c r="D24" s="46">
        <f t="shared" si="4"/>
        <v>0</v>
      </c>
      <c r="E24" s="46">
        <f t="shared" si="4"/>
        <v>0</v>
      </c>
      <c r="F24" s="46">
        <f t="shared" si="4"/>
        <v>0</v>
      </c>
      <c r="G24" s="46">
        <f t="shared" si="4"/>
        <v>0</v>
      </c>
      <c r="H24" s="46">
        <f t="shared" si="4"/>
        <v>0</v>
      </c>
      <c r="I24" s="11" t="s">
        <v>50</v>
      </c>
      <c r="J24" s="60">
        <f t="shared" ref="J24:O24" si="5">COUNTIF(J18:J21,"Y")</f>
        <v>0</v>
      </c>
      <c r="K24" s="46">
        <f t="shared" si="5"/>
        <v>0</v>
      </c>
      <c r="L24" s="46">
        <f t="shared" si="5"/>
        <v>0</v>
      </c>
      <c r="M24" s="46">
        <f t="shared" si="5"/>
        <v>0</v>
      </c>
      <c r="N24" s="46">
        <f t="shared" si="5"/>
        <v>0</v>
      </c>
      <c r="O24" s="61">
        <f t="shared" si="5"/>
        <v>0</v>
      </c>
      <c r="P24" s="11" t="s">
        <v>50</v>
      </c>
      <c r="Q24" s="60">
        <f t="shared" ref="Q24:V24" si="6">COUNTIF(Q18:Q21,"Y")</f>
        <v>0</v>
      </c>
      <c r="R24" s="46">
        <f t="shared" si="6"/>
        <v>0</v>
      </c>
      <c r="S24" s="46">
        <f t="shared" si="6"/>
        <v>0</v>
      </c>
      <c r="T24" s="46">
        <f t="shared" si="6"/>
        <v>0</v>
      </c>
      <c r="U24" s="46">
        <f t="shared" si="6"/>
        <v>0</v>
      </c>
      <c r="V24" s="61">
        <f t="shared" si="6"/>
        <v>0</v>
      </c>
      <c r="W24" s="11" t="s">
        <v>50</v>
      </c>
      <c r="X24" s="60">
        <f t="shared" ref="X24:AC24" si="7">COUNTIF(X18:X23,"Y")</f>
        <v>0</v>
      </c>
      <c r="Y24" s="46">
        <f t="shared" si="7"/>
        <v>0</v>
      </c>
      <c r="Z24" s="46">
        <f t="shared" si="7"/>
        <v>0</v>
      </c>
      <c r="AA24" s="46">
        <f t="shared" si="7"/>
        <v>0</v>
      </c>
      <c r="AB24" s="46">
        <f t="shared" si="7"/>
        <v>0</v>
      </c>
      <c r="AC24" s="61">
        <f t="shared" si="7"/>
        <v>0</v>
      </c>
      <c r="AD24" s="11" t="s">
        <v>50</v>
      </c>
      <c r="AE24" s="60">
        <f t="shared" ref="AE24:AJ24" si="8">COUNTIF(AE18:AE23,"Y")</f>
        <v>0</v>
      </c>
      <c r="AF24" s="46">
        <f t="shared" si="8"/>
        <v>0</v>
      </c>
      <c r="AG24" s="46">
        <f t="shared" si="8"/>
        <v>0</v>
      </c>
      <c r="AH24" s="46">
        <f t="shared" si="8"/>
        <v>0</v>
      </c>
      <c r="AI24" s="46">
        <f t="shared" si="8"/>
        <v>0</v>
      </c>
      <c r="AJ24" s="61">
        <f t="shared" si="8"/>
        <v>0</v>
      </c>
    </row>
    <row r="25" spans="1:110" ht="16" thickBot="1">
      <c r="A25" s="110"/>
      <c r="B25" s="11" t="s">
        <v>53</v>
      </c>
      <c r="C25" s="45"/>
      <c r="D25" s="45"/>
      <c r="E25" s="46"/>
      <c r="F25" s="46"/>
      <c r="G25" s="46"/>
      <c r="H25" s="46"/>
      <c r="I25" s="11" t="s">
        <v>53</v>
      </c>
      <c r="J25" s="45"/>
      <c r="K25" s="46"/>
      <c r="L25" s="46"/>
      <c r="M25" s="46"/>
      <c r="N25" s="46"/>
      <c r="O25" s="62"/>
      <c r="P25" s="11" t="s">
        <v>53</v>
      </c>
      <c r="Q25" s="45"/>
      <c r="R25" s="46"/>
      <c r="S25" s="46"/>
      <c r="T25" s="46"/>
      <c r="U25" s="46"/>
      <c r="V25" s="62"/>
      <c r="W25" s="11" t="s">
        <v>53</v>
      </c>
      <c r="X25" s="45"/>
      <c r="Y25" s="46"/>
      <c r="Z25" s="46"/>
      <c r="AA25" s="46"/>
      <c r="AB25" s="46"/>
      <c r="AC25" s="62"/>
      <c r="AD25" s="11" t="s">
        <v>53</v>
      </c>
      <c r="AE25" s="45"/>
      <c r="AF25" s="46"/>
      <c r="AG25" s="46"/>
      <c r="AH25" s="46"/>
      <c r="AI25" s="46"/>
      <c r="AJ25" s="62"/>
    </row>
    <row r="26" spans="1:110" s="2" customFormat="1" ht="19" customHeight="1" thickBot="1">
      <c r="A26" s="108" t="s">
        <v>115</v>
      </c>
      <c r="B26" s="37" t="s">
        <v>46</v>
      </c>
      <c r="C26" s="63"/>
      <c r="D26" s="69"/>
      <c r="E26" s="69"/>
      <c r="F26" s="69"/>
      <c r="G26" s="69"/>
      <c r="H26" s="69"/>
      <c r="I26" s="33" t="s">
        <v>46</v>
      </c>
      <c r="J26" s="64"/>
      <c r="K26" s="70"/>
      <c r="L26" s="70"/>
      <c r="M26" s="70"/>
      <c r="N26" s="70"/>
      <c r="O26" s="70"/>
      <c r="P26" s="34" t="s">
        <v>46</v>
      </c>
      <c r="Q26" s="65"/>
      <c r="R26" s="71"/>
      <c r="S26" s="71"/>
      <c r="T26" s="71"/>
      <c r="U26" s="71"/>
      <c r="V26" s="71"/>
      <c r="W26" s="32" t="s">
        <v>46</v>
      </c>
      <c r="X26" s="66"/>
      <c r="Y26" s="72"/>
      <c r="Z26" s="72"/>
      <c r="AA26" s="72"/>
      <c r="AB26" s="72"/>
      <c r="AC26" s="72"/>
      <c r="AD26" s="39" t="s">
        <v>46</v>
      </c>
      <c r="AE26" s="67"/>
      <c r="AF26" s="73"/>
      <c r="AG26" s="73"/>
      <c r="AH26" s="73"/>
      <c r="AI26" s="73"/>
      <c r="AJ26" s="73"/>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row>
    <row r="27" spans="1:110" ht="15" customHeight="1">
      <c r="A27" s="109"/>
      <c r="B27" s="12" t="s">
        <v>3</v>
      </c>
      <c r="C27" s="41"/>
      <c r="D27" s="42"/>
      <c r="E27" s="42"/>
      <c r="F27" s="42"/>
      <c r="G27" s="42"/>
      <c r="H27" s="42"/>
      <c r="I27" s="12" t="s">
        <v>116</v>
      </c>
      <c r="J27" s="49"/>
      <c r="K27" s="50"/>
      <c r="L27" s="50"/>
      <c r="M27" s="50"/>
      <c r="N27" s="50"/>
      <c r="O27" s="51"/>
      <c r="P27" s="12" t="s">
        <v>117</v>
      </c>
      <c r="Q27" s="41"/>
      <c r="R27" s="42"/>
      <c r="S27" s="42"/>
      <c r="T27" s="42"/>
      <c r="U27" s="42"/>
      <c r="V27" s="42"/>
      <c r="W27" s="12" t="s">
        <v>118</v>
      </c>
      <c r="X27" s="49"/>
      <c r="Y27" s="50"/>
      <c r="Z27" s="50"/>
      <c r="AA27" s="50"/>
      <c r="AB27" s="50"/>
      <c r="AC27" s="51"/>
      <c r="AD27" s="12" t="s">
        <v>118</v>
      </c>
      <c r="AE27" s="49"/>
      <c r="AF27" s="50"/>
      <c r="AG27" s="50"/>
      <c r="AH27" s="50"/>
      <c r="AI27" s="50"/>
      <c r="AJ27" s="51"/>
    </row>
    <row r="28" spans="1:110">
      <c r="A28" s="109"/>
      <c r="B28" s="13" t="s">
        <v>119</v>
      </c>
      <c r="C28" s="43"/>
      <c r="D28" s="44"/>
      <c r="E28" s="44"/>
      <c r="F28" s="44"/>
      <c r="G28" s="44"/>
      <c r="H28" s="44"/>
      <c r="I28" s="13" t="s">
        <v>120</v>
      </c>
      <c r="J28" s="52"/>
      <c r="K28" s="44"/>
      <c r="L28" s="44"/>
      <c r="M28" s="44"/>
      <c r="N28" s="44"/>
      <c r="O28" s="53"/>
      <c r="P28" s="13" t="s">
        <v>121</v>
      </c>
      <c r="Q28" s="43"/>
      <c r="R28" s="44"/>
      <c r="S28" s="44"/>
      <c r="T28" s="44"/>
      <c r="U28" s="44"/>
      <c r="V28" s="44"/>
      <c r="W28" s="13" t="s">
        <v>122</v>
      </c>
      <c r="X28" s="52"/>
      <c r="Y28" s="44"/>
      <c r="Z28" s="44"/>
      <c r="AA28" s="44"/>
      <c r="AB28" s="44"/>
      <c r="AC28" s="53"/>
      <c r="AD28" s="13" t="s">
        <v>122</v>
      </c>
      <c r="AE28" s="52"/>
      <c r="AF28" s="44"/>
      <c r="AG28" s="44"/>
      <c r="AH28" s="44"/>
      <c r="AI28" s="44"/>
      <c r="AJ28" s="53"/>
    </row>
    <row r="29" spans="1:110">
      <c r="A29" s="109"/>
      <c r="B29" s="13" t="s">
        <v>2</v>
      </c>
      <c r="C29" s="43"/>
      <c r="D29" s="44"/>
      <c r="E29" s="44"/>
      <c r="F29" s="44"/>
      <c r="G29" s="44"/>
      <c r="H29" s="44"/>
      <c r="I29" s="13" t="s">
        <v>123</v>
      </c>
      <c r="J29" s="52"/>
      <c r="K29" s="44"/>
      <c r="L29" s="44"/>
      <c r="M29" s="44"/>
      <c r="N29" s="44"/>
      <c r="O29" s="53"/>
      <c r="P29" s="13" t="s">
        <v>124</v>
      </c>
      <c r="Q29" s="43"/>
      <c r="R29" s="44"/>
      <c r="S29" s="44"/>
      <c r="T29" s="44"/>
      <c r="U29" s="44"/>
      <c r="V29" s="44"/>
      <c r="W29" s="13" t="s">
        <v>125</v>
      </c>
      <c r="X29" s="52"/>
      <c r="Y29" s="44"/>
      <c r="Z29" s="44"/>
      <c r="AA29" s="44"/>
      <c r="AB29" s="44"/>
      <c r="AC29" s="53"/>
      <c r="AD29" s="13" t="s">
        <v>125</v>
      </c>
      <c r="AE29" s="52"/>
      <c r="AF29" s="44"/>
      <c r="AG29" s="44"/>
      <c r="AH29" s="44"/>
      <c r="AI29" s="44"/>
      <c r="AJ29" s="53"/>
    </row>
    <row r="30" spans="1:110">
      <c r="A30" s="109"/>
      <c r="B30" s="13" t="s">
        <v>126</v>
      </c>
      <c r="C30" s="43"/>
      <c r="D30" s="44"/>
      <c r="E30" s="44"/>
      <c r="F30" s="44"/>
      <c r="G30" s="44"/>
      <c r="H30" s="44"/>
      <c r="I30" s="13" t="s">
        <v>127</v>
      </c>
      <c r="J30" s="52"/>
      <c r="K30" s="44"/>
      <c r="L30" s="44"/>
      <c r="M30" s="44"/>
      <c r="N30" s="44"/>
      <c r="O30" s="53"/>
      <c r="P30" s="13" t="s">
        <v>128</v>
      </c>
      <c r="Q30" s="43"/>
      <c r="R30" s="44"/>
      <c r="S30" s="44"/>
      <c r="T30" s="44"/>
      <c r="U30" s="44"/>
      <c r="V30" s="44"/>
      <c r="W30" s="13" t="s">
        <v>129</v>
      </c>
      <c r="X30" s="52"/>
      <c r="Y30" s="44"/>
      <c r="Z30" s="44"/>
      <c r="AA30" s="44"/>
      <c r="AB30" s="44"/>
      <c r="AC30" s="53"/>
      <c r="AD30" s="13" t="s">
        <v>129</v>
      </c>
      <c r="AE30" s="52"/>
      <c r="AF30" s="44"/>
      <c r="AG30" s="44"/>
      <c r="AH30" s="44"/>
      <c r="AI30" s="44"/>
      <c r="AJ30" s="53"/>
    </row>
    <row r="31" spans="1:110">
      <c r="A31" s="109"/>
      <c r="B31" s="13" t="s">
        <v>130</v>
      </c>
      <c r="C31" s="43"/>
      <c r="D31" s="44"/>
      <c r="E31" s="44"/>
      <c r="F31" s="44"/>
      <c r="G31" s="44"/>
      <c r="H31" s="44"/>
      <c r="I31" s="13" t="s">
        <v>131</v>
      </c>
      <c r="J31" s="43"/>
      <c r="K31" s="44"/>
      <c r="L31" s="44"/>
      <c r="M31" s="44"/>
      <c r="N31" s="44"/>
      <c r="O31" s="44"/>
      <c r="P31" s="13" t="s">
        <v>132</v>
      </c>
      <c r="Q31" s="43"/>
      <c r="R31" s="44"/>
      <c r="S31" s="44"/>
      <c r="T31" s="44"/>
      <c r="U31" s="44"/>
      <c r="V31" s="44"/>
      <c r="W31" s="13" t="s">
        <v>133</v>
      </c>
      <c r="X31" s="52"/>
      <c r="Y31" s="44"/>
      <c r="Z31" s="44"/>
      <c r="AA31" s="44"/>
      <c r="AB31" s="44"/>
      <c r="AC31" s="53"/>
      <c r="AD31" s="13" t="s">
        <v>133</v>
      </c>
      <c r="AE31" s="52"/>
      <c r="AF31" s="44"/>
      <c r="AG31" s="44"/>
      <c r="AH31" s="44"/>
      <c r="AI31" s="44"/>
      <c r="AJ31" s="53"/>
    </row>
    <row r="32" spans="1:110" ht="16" thickBot="1">
      <c r="A32" s="109"/>
      <c r="B32" s="31"/>
      <c r="C32" s="57"/>
      <c r="D32" s="58"/>
      <c r="E32" s="58"/>
      <c r="F32" s="58"/>
      <c r="G32" s="58"/>
      <c r="H32" s="59"/>
      <c r="I32" s="31"/>
      <c r="J32" s="57"/>
      <c r="K32" s="58"/>
      <c r="L32" s="58"/>
      <c r="M32" s="58"/>
      <c r="N32" s="58"/>
      <c r="O32" s="59"/>
      <c r="P32" s="31"/>
      <c r="Q32" s="57"/>
      <c r="R32" s="58"/>
      <c r="S32" s="58"/>
      <c r="T32" s="58"/>
      <c r="U32" s="58"/>
      <c r="V32" s="59"/>
      <c r="W32" s="13" t="s">
        <v>134</v>
      </c>
      <c r="X32" s="52"/>
      <c r="Y32" s="44"/>
      <c r="Z32" s="44"/>
      <c r="AA32" s="44"/>
      <c r="AB32" s="44"/>
      <c r="AC32" s="53"/>
      <c r="AD32" s="13" t="s">
        <v>134</v>
      </c>
      <c r="AE32" s="52"/>
      <c r="AF32" s="44"/>
      <c r="AG32" s="44"/>
      <c r="AH32" s="44"/>
      <c r="AI32" s="44"/>
      <c r="AJ32" s="53"/>
    </row>
    <row r="33" spans="1:110" ht="16" thickBot="1">
      <c r="A33" s="109"/>
      <c r="B33" s="11" t="s">
        <v>50</v>
      </c>
      <c r="C33" s="45">
        <f>COUNTIF(C27:C31,"Y")</f>
        <v>0</v>
      </c>
      <c r="D33" s="46">
        <f>COUNTIF(D27:D31,"Y")</f>
        <v>0</v>
      </c>
      <c r="E33" s="46">
        <f t="shared" ref="E33:G33" si="9">COUNTIF(E27:E31,"Y")</f>
        <v>0</v>
      </c>
      <c r="F33" s="46">
        <f t="shared" si="9"/>
        <v>0</v>
      </c>
      <c r="G33" s="46">
        <f t="shared" si="9"/>
        <v>0</v>
      </c>
      <c r="H33" s="46">
        <f>COUNTIF(H27:H31,"Y")</f>
        <v>0</v>
      </c>
      <c r="I33" s="11" t="s">
        <v>50</v>
      </c>
      <c r="J33" s="60">
        <f t="shared" ref="J33:O33" si="10">COUNTIF(J27:J31,"Y")</f>
        <v>0</v>
      </c>
      <c r="K33" s="46">
        <f t="shared" si="10"/>
        <v>0</v>
      </c>
      <c r="L33" s="46">
        <f t="shared" si="10"/>
        <v>0</v>
      </c>
      <c r="M33" s="46">
        <f t="shared" si="10"/>
        <v>0</v>
      </c>
      <c r="N33" s="46">
        <f t="shared" si="10"/>
        <v>0</v>
      </c>
      <c r="O33" s="61">
        <f t="shared" si="10"/>
        <v>0</v>
      </c>
      <c r="P33" s="11" t="s">
        <v>50</v>
      </c>
      <c r="Q33" s="60">
        <f t="shared" ref="Q33:V33" si="11">COUNTIF(Q27:Q31,"Y")</f>
        <v>0</v>
      </c>
      <c r="R33" s="46">
        <f t="shared" si="11"/>
        <v>0</v>
      </c>
      <c r="S33" s="46">
        <f t="shared" si="11"/>
        <v>0</v>
      </c>
      <c r="T33" s="46">
        <f t="shared" si="11"/>
        <v>0</v>
      </c>
      <c r="U33" s="46">
        <f t="shared" si="11"/>
        <v>0</v>
      </c>
      <c r="V33" s="61">
        <f t="shared" si="11"/>
        <v>0</v>
      </c>
      <c r="W33" s="11" t="s">
        <v>50</v>
      </c>
      <c r="X33" s="60">
        <f t="shared" ref="X33:AC33" si="12">COUNTIF(X27:X32,"Y")</f>
        <v>0</v>
      </c>
      <c r="Y33" s="46">
        <f t="shared" si="12"/>
        <v>0</v>
      </c>
      <c r="Z33" s="46">
        <f t="shared" si="12"/>
        <v>0</v>
      </c>
      <c r="AA33" s="46">
        <f t="shared" si="12"/>
        <v>0</v>
      </c>
      <c r="AB33" s="46">
        <f t="shared" si="12"/>
        <v>0</v>
      </c>
      <c r="AC33" s="61">
        <f t="shared" si="12"/>
        <v>0</v>
      </c>
      <c r="AD33" s="11" t="s">
        <v>50</v>
      </c>
      <c r="AE33" s="60">
        <f t="shared" ref="AE33:AJ33" si="13">COUNTIF(AE27:AE32,"Y")</f>
        <v>0</v>
      </c>
      <c r="AF33" s="46">
        <f t="shared" si="13"/>
        <v>0</v>
      </c>
      <c r="AG33" s="46">
        <f t="shared" si="13"/>
        <v>0</v>
      </c>
      <c r="AH33" s="46">
        <f t="shared" si="13"/>
        <v>0</v>
      </c>
      <c r="AI33" s="46">
        <f t="shared" si="13"/>
        <v>0</v>
      </c>
      <c r="AJ33" s="61">
        <f t="shared" si="13"/>
        <v>0</v>
      </c>
    </row>
    <row r="34" spans="1:110" ht="16" thickBot="1">
      <c r="A34" s="110"/>
      <c r="B34" s="11" t="s">
        <v>53</v>
      </c>
      <c r="C34" s="45"/>
      <c r="D34" s="46"/>
      <c r="E34" s="46"/>
      <c r="F34" s="46"/>
      <c r="G34" s="46"/>
      <c r="H34" s="46"/>
      <c r="I34" s="11" t="s">
        <v>53</v>
      </c>
      <c r="J34" s="45"/>
      <c r="K34" s="46"/>
      <c r="L34" s="46"/>
      <c r="M34" s="46"/>
      <c r="N34" s="46"/>
      <c r="O34" s="62"/>
      <c r="P34" s="11" t="s">
        <v>53</v>
      </c>
      <c r="Q34" s="45"/>
      <c r="R34" s="46"/>
      <c r="S34" s="46"/>
      <c r="T34" s="46"/>
      <c r="U34" s="46"/>
      <c r="V34" s="62"/>
      <c r="W34" s="11" t="s">
        <v>53</v>
      </c>
      <c r="X34" s="45"/>
      <c r="Y34" s="46"/>
      <c r="Z34" s="46"/>
      <c r="AA34" s="46"/>
      <c r="AB34" s="46"/>
      <c r="AC34" s="62"/>
      <c r="AD34" s="11" t="s">
        <v>53</v>
      </c>
      <c r="AE34" s="45"/>
      <c r="AF34" s="46"/>
      <c r="AG34" s="46"/>
      <c r="AH34" s="46"/>
      <c r="AI34" s="46"/>
      <c r="AJ34" s="62"/>
    </row>
    <row r="35" spans="1:110" ht="19" customHeight="1" thickBot="1">
      <c r="A35" s="108" t="s">
        <v>135</v>
      </c>
      <c r="B35" s="37" t="s">
        <v>46</v>
      </c>
      <c r="C35" s="63"/>
      <c r="D35" s="69"/>
      <c r="E35" s="69"/>
      <c r="F35" s="69"/>
      <c r="G35" s="69"/>
      <c r="H35" s="69"/>
      <c r="I35" s="33" t="s">
        <v>46</v>
      </c>
      <c r="J35" s="64"/>
      <c r="K35" s="70"/>
      <c r="L35" s="70"/>
      <c r="M35" s="70"/>
      <c r="N35" s="70"/>
      <c r="O35" s="70"/>
      <c r="P35" s="34" t="s">
        <v>46</v>
      </c>
      <c r="Q35" s="65"/>
      <c r="R35" s="71"/>
      <c r="S35" s="71"/>
      <c r="T35" s="71"/>
      <c r="U35" s="71"/>
      <c r="V35" s="71"/>
      <c r="W35" s="32" t="s">
        <v>46</v>
      </c>
      <c r="X35" s="66"/>
      <c r="Y35" s="72"/>
      <c r="Z35" s="72"/>
      <c r="AA35" s="72"/>
      <c r="AB35" s="72"/>
      <c r="AC35" s="72"/>
      <c r="AD35" s="39" t="s">
        <v>46</v>
      </c>
      <c r="AE35" s="67"/>
      <c r="AF35" s="73"/>
      <c r="AG35" s="73"/>
      <c r="AH35" s="73"/>
      <c r="AI35" s="73"/>
      <c r="AJ35" s="73"/>
    </row>
    <row r="36" spans="1:110" s="4" customFormat="1" ht="15" customHeight="1">
      <c r="A36" s="109"/>
      <c r="B36" s="12" t="s">
        <v>1</v>
      </c>
      <c r="C36" s="41"/>
      <c r="D36" s="42"/>
      <c r="E36" s="42"/>
      <c r="F36" s="42"/>
      <c r="G36" s="42"/>
      <c r="H36" s="42"/>
      <c r="I36" s="12" t="s">
        <v>136</v>
      </c>
      <c r="J36" s="49"/>
      <c r="K36" s="50"/>
      <c r="L36" s="50"/>
      <c r="M36" s="50"/>
      <c r="N36" s="50"/>
      <c r="O36" s="51"/>
      <c r="P36" s="12" t="s">
        <v>137</v>
      </c>
      <c r="Q36" s="41"/>
      <c r="R36" s="42"/>
      <c r="S36" s="42"/>
      <c r="T36" s="42"/>
      <c r="U36" s="42"/>
      <c r="V36" s="42"/>
      <c r="W36" s="12" t="s">
        <v>138</v>
      </c>
      <c r="X36" s="49"/>
      <c r="Y36" s="50"/>
      <c r="Z36" s="50"/>
      <c r="AA36" s="50"/>
      <c r="AB36" s="50"/>
      <c r="AC36" s="51"/>
      <c r="AD36" s="12" t="s">
        <v>138</v>
      </c>
      <c r="AE36" s="49"/>
      <c r="AF36" s="50"/>
      <c r="AG36" s="50"/>
      <c r="AH36" s="50"/>
      <c r="AI36" s="50"/>
      <c r="AJ36" s="51"/>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row>
    <row r="37" spans="1:110">
      <c r="A37" s="109"/>
      <c r="B37" s="13" t="s">
        <v>139</v>
      </c>
      <c r="C37" s="43"/>
      <c r="D37" s="44"/>
      <c r="E37" s="44"/>
      <c r="F37" s="44"/>
      <c r="G37" s="44"/>
      <c r="H37" s="44"/>
      <c r="I37" s="13" t="s">
        <v>140</v>
      </c>
      <c r="J37" s="52"/>
      <c r="K37" s="44"/>
      <c r="L37" s="44"/>
      <c r="M37" s="44"/>
      <c r="N37" s="44"/>
      <c r="O37" s="53"/>
      <c r="P37" s="13" t="s">
        <v>141</v>
      </c>
      <c r="Q37" s="43"/>
      <c r="R37" s="44"/>
      <c r="S37" s="44"/>
      <c r="T37" s="44"/>
      <c r="U37" s="44"/>
      <c r="V37" s="44"/>
      <c r="W37" s="13" t="s">
        <v>142</v>
      </c>
      <c r="X37" s="52"/>
      <c r="Y37" s="44"/>
      <c r="Z37" s="44"/>
      <c r="AA37" s="44"/>
      <c r="AB37" s="44"/>
      <c r="AC37" s="53"/>
      <c r="AD37" s="13" t="s">
        <v>142</v>
      </c>
      <c r="AE37" s="52"/>
      <c r="AF37" s="44"/>
      <c r="AG37" s="44"/>
      <c r="AH37" s="44"/>
      <c r="AI37" s="44"/>
      <c r="AJ37" s="53"/>
    </row>
    <row r="38" spans="1:110">
      <c r="A38" s="109"/>
      <c r="B38" s="13" t="s">
        <v>143</v>
      </c>
      <c r="C38" s="43"/>
      <c r="D38" s="44"/>
      <c r="E38" s="44"/>
      <c r="F38" s="44"/>
      <c r="G38" s="44"/>
      <c r="H38" s="44"/>
      <c r="I38" s="13" t="s">
        <v>144</v>
      </c>
      <c r="J38" s="52"/>
      <c r="K38" s="44"/>
      <c r="L38" s="44"/>
      <c r="M38" s="44"/>
      <c r="N38" s="44"/>
      <c r="O38" s="53"/>
      <c r="P38" s="13" t="s">
        <v>145</v>
      </c>
      <c r="Q38" s="43"/>
      <c r="R38" s="44"/>
      <c r="S38" s="44"/>
      <c r="T38" s="44"/>
      <c r="U38" s="44"/>
      <c r="V38" s="44"/>
      <c r="W38" s="13" t="s">
        <v>146</v>
      </c>
      <c r="X38" s="52"/>
      <c r="Y38" s="44"/>
      <c r="Z38" s="44"/>
      <c r="AA38" s="44"/>
      <c r="AB38" s="44"/>
      <c r="AC38" s="53"/>
      <c r="AD38" s="13" t="s">
        <v>146</v>
      </c>
      <c r="AE38" s="52"/>
      <c r="AF38" s="44"/>
      <c r="AG38" s="44"/>
      <c r="AH38" s="44"/>
      <c r="AI38" s="44"/>
      <c r="AJ38" s="53"/>
    </row>
    <row r="39" spans="1:110">
      <c r="A39" s="109"/>
      <c r="B39" s="13" t="s">
        <v>147</v>
      </c>
      <c r="C39" s="43"/>
      <c r="D39" s="44"/>
      <c r="E39" s="44"/>
      <c r="F39" s="44"/>
      <c r="G39" s="44"/>
      <c r="H39" s="44"/>
      <c r="I39" s="13" t="s">
        <v>148</v>
      </c>
      <c r="J39" s="52"/>
      <c r="K39" s="44"/>
      <c r="L39" s="44"/>
      <c r="M39" s="44"/>
      <c r="N39" s="44"/>
      <c r="O39" s="53"/>
      <c r="P39" s="13" t="s">
        <v>149</v>
      </c>
      <c r="Q39" s="43"/>
      <c r="R39" s="44"/>
      <c r="S39" s="44"/>
      <c r="T39" s="44"/>
      <c r="U39" s="44"/>
      <c r="V39" s="44"/>
      <c r="W39" s="13" t="s">
        <v>150</v>
      </c>
      <c r="X39" s="52"/>
      <c r="Y39" s="44"/>
      <c r="Z39" s="44"/>
      <c r="AA39" s="44"/>
      <c r="AB39" s="44"/>
      <c r="AC39" s="53"/>
      <c r="AD39" s="13" t="s">
        <v>150</v>
      </c>
      <c r="AE39" s="52"/>
      <c r="AF39" s="44"/>
      <c r="AG39" s="44"/>
      <c r="AH39" s="44"/>
      <c r="AI39" s="44"/>
      <c r="AJ39" s="53"/>
    </row>
    <row r="40" spans="1:110">
      <c r="A40" s="109"/>
      <c r="B40" s="38"/>
      <c r="C40" s="47"/>
      <c r="D40" s="48"/>
      <c r="E40" s="48"/>
      <c r="F40" s="48"/>
      <c r="G40" s="48"/>
      <c r="H40" s="48"/>
      <c r="I40" s="30"/>
      <c r="J40" s="54"/>
      <c r="K40" s="55"/>
      <c r="L40" s="55"/>
      <c r="M40" s="55"/>
      <c r="N40" s="55"/>
      <c r="O40" s="56"/>
      <c r="P40" s="30"/>
      <c r="Q40" s="54"/>
      <c r="R40" s="55"/>
      <c r="S40" s="55"/>
      <c r="T40" s="55"/>
      <c r="U40" s="55"/>
      <c r="V40" s="56"/>
      <c r="W40" s="13" t="s">
        <v>151</v>
      </c>
      <c r="X40" s="52"/>
      <c r="Y40" s="44"/>
      <c r="Z40" s="44"/>
      <c r="AA40" s="44"/>
      <c r="AB40" s="44"/>
      <c r="AC40" s="53"/>
      <c r="AD40" s="13" t="s">
        <v>151</v>
      </c>
      <c r="AE40" s="52"/>
      <c r="AF40" s="44"/>
      <c r="AG40" s="44"/>
      <c r="AH40" s="44"/>
      <c r="AI40" s="44"/>
      <c r="AJ40" s="53"/>
    </row>
    <row r="41" spans="1:110" ht="16" thickBot="1">
      <c r="A41" s="109"/>
      <c r="B41" s="38"/>
      <c r="C41" s="47"/>
      <c r="D41" s="48"/>
      <c r="E41" s="48"/>
      <c r="F41" s="48"/>
      <c r="G41" s="48"/>
      <c r="H41" s="48"/>
      <c r="I41" s="31"/>
      <c r="J41" s="57"/>
      <c r="K41" s="58"/>
      <c r="L41" s="58"/>
      <c r="M41" s="58"/>
      <c r="N41" s="58"/>
      <c r="O41" s="59"/>
      <c r="P41" s="31"/>
      <c r="Q41" s="57"/>
      <c r="R41" s="58"/>
      <c r="S41" s="58"/>
      <c r="T41" s="58"/>
      <c r="U41" s="58"/>
      <c r="V41" s="59"/>
      <c r="W41" s="13" t="s">
        <v>152</v>
      </c>
      <c r="X41" s="52"/>
      <c r="Y41" s="44"/>
      <c r="Z41" s="44"/>
      <c r="AA41" s="44"/>
      <c r="AB41" s="44"/>
      <c r="AC41" s="53"/>
      <c r="AD41" s="13" t="s">
        <v>152</v>
      </c>
      <c r="AE41" s="52"/>
      <c r="AF41" s="44"/>
      <c r="AG41" s="44"/>
      <c r="AH41" s="44"/>
      <c r="AI41" s="44"/>
      <c r="AJ41" s="53"/>
    </row>
    <row r="42" spans="1:110" ht="15" customHeight="1" thickBot="1">
      <c r="A42" s="109"/>
      <c r="B42" s="11" t="s">
        <v>50</v>
      </c>
      <c r="C42" s="45">
        <f>COUNTIF(C36:C39,"Y")</f>
        <v>0</v>
      </c>
      <c r="D42" s="46">
        <f t="shared" ref="D42:H42" si="14">COUNTIF(D36:D39,"Y")</f>
        <v>0</v>
      </c>
      <c r="E42" s="46">
        <f t="shared" si="14"/>
        <v>0</v>
      </c>
      <c r="F42" s="46">
        <f t="shared" si="14"/>
        <v>0</v>
      </c>
      <c r="G42" s="46">
        <f t="shared" si="14"/>
        <v>0</v>
      </c>
      <c r="H42" s="46">
        <f t="shared" si="14"/>
        <v>0</v>
      </c>
      <c r="I42" s="11" t="s">
        <v>50</v>
      </c>
      <c r="J42" s="60">
        <f>COUNTIF(J36:J39,"Y")</f>
        <v>0</v>
      </c>
      <c r="K42" s="46">
        <f t="shared" ref="K42:O42" si="15">COUNTIF(K36:K39,"Y")</f>
        <v>0</v>
      </c>
      <c r="L42" s="46">
        <f t="shared" si="15"/>
        <v>0</v>
      </c>
      <c r="M42" s="46">
        <f t="shared" si="15"/>
        <v>0</v>
      </c>
      <c r="N42" s="46">
        <f t="shared" si="15"/>
        <v>0</v>
      </c>
      <c r="O42" s="61">
        <f t="shared" si="15"/>
        <v>0</v>
      </c>
      <c r="P42" s="11" t="s">
        <v>50</v>
      </c>
      <c r="Q42" s="60">
        <f>COUNTIF(Q36:Q39,"Y")</f>
        <v>0</v>
      </c>
      <c r="R42" s="46">
        <f t="shared" ref="R42:V42" si="16">COUNTIF(R36:R39,"Y")</f>
        <v>0</v>
      </c>
      <c r="S42" s="46">
        <f t="shared" si="16"/>
        <v>0</v>
      </c>
      <c r="T42" s="46">
        <f t="shared" si="16"/>
        <v>0</v>
      </c>
      <c r="U42" s="46">
        <f t="shared" si="16"/>
        <v>0</v>
      </c>
      <c r="V42" s="61">
        <f t="shared" si="16"/>
        <v>0</v>
      </c>
      <c r="W42" s="11" t="s">
        <v>50</v>
      </c>
      <c r="X42" s="60">
        <f>COUNTIF(X36:X41,"Y")</f>
        <v>0</v>
      </c>
      <c r="Y42" s="46">
        <f t="shared" ref="Y42:AC42" si="17">COUNTIF(Y36:Y41,"Y")</f>
        <v>0</v>
      </c>
      <c r="Z42" s="46">
        <f t="shared" si="17"/>
        <v>0</v>
      </c>
      <c r="AA42" s="46">
        <f t="shared" si="17"/>
        <v>0</v>
      </c>
      <c r="AB42" s="46">
        <f t="shared" si="17"/>
        <v>0</v>
      </c>
      <c r="AC42" s="61">
        <f t="shared" si="17"/>
        <v>0</v>
      </c>
      <c r="AD42" s="11" t="s">
        <v>50</v>
      </c>
      <c r="AE42" s="60">
        <f>COUNTIF(AE36:AE41,"Y")</f>
        <v>0</v>
      </c>
      <c r="AF42" s="46">
        <f t="shared" ref="AF42:AJ42" si="18">COUNTIF(AF36:AF41,"Y")</f>
        <v>0</v>
      </c>
      <c r="AG42" s="46">
        <f t="shared" si="18"/>
        <v>0</v>
      </c>
      <c r="AH42" s="46">
        <f t="shared" si="18"/>
        <v>0</v>
      </c>
      <c r="AI42" s="46">
        <f t="shared" si="18"/>
        <v>0</v>
      </c>
      <c r="AJ42" s="61">
        <f t="shared" si="18"/>
        <v>0</v>
      </c>
    </row>
    <row r="43" spans="1:110" ht="16" thickBot="1">
      <c r="A43" s="110"/>
      <c r="B43" s="11" t="s">
        <v>53</v>
      </c>
      <c r="C43" s="45"/>
      <c r="D43" s="46"/>
      <c r="E43" s="46"/>
      <c r="F43" s="46"/>
      <c r="G43" s="46"/>
      <c r="H43" s="46"/>
      <c r="I43" s="11" t="s">
        <v>53</v>
      </c>
      <c r="J43" s="45"/>
      <c r="K43" s="46"/>
      <c r="L43" s="46"/>
      <c r="M43" s="46"/>
      <c r="N43" s="46"/>
      <c r="O43" s="62"/>
      <c r="P43" s="11" t="s">
        <v>53</v>
      </c>
      <c r="Q43" s="45"/>
      <c r="R43" s="46"/>
      <c r="S43" s="46"/>
      <c r="T43" s="46"/>
      <c r="U43" s="46"/>
      <c r="V43" s="62"/>
      <c r="W43" s="11" t="s">
        <v>53</v>
      </c>
      <c r="X43" s="45"/>
      <c r="Y43" s="46"/>
      <c r="Z43" s="46"/>
      <c r="AA43" s="46"/>
      <c r="AB43" s="46"/>
      <c r="AC43" s="62"/>
      <c r="AD43" s="11" t="s">
        <v>53</v>
      </c>
      <c r="AE43" s="45"/>
      <c r="AF43" s="46"/>
      <c r="AG43" s="46"/>
      <c r="AH43" s="46"/>
      <c r="AI43" s="46"/>
      <c r="AJ43" s="62"/>
    </row>
    <row r="44" spans="1:110" s="4" customFormat="1" ht="19" customHeight="1" thickBot="1">
      <c r="A44" s="108" t="s">
        <v>153</v>
      </c>
      <c r="B44" s="37" t="s">
        <v>46</v>
      </c>
      <c r="C44" s="63"/>
      <c r="D44" s="69"/>
      <c r="E44" s="69"/>
      <c r="F44" s="69"/>
      <c r="G44" s="69"/>
      <c r="H44" s="69"/>
      <c r="I44" s="33" t="s">
        <v>46</v>
      </c>
      <c r="J44" s="64"/>
      <c r="K44" s="70"/>
      <c r="L44" s="70"/>
      <c r="M44" s="70"/>
      <c r="N44" s="70"/>
      <c r="O44" s="70"/>
      <c r="P44" s="34" t="s">
        <v>46</v>
      </c>
      <c r="Q44" s="65"/>
      <c r="R44" s="71"/>
      <c r="S44" s="71"/>
      <c r="T44" s="71"/>
      <c r="U44" s="71"/>
      <c r="V44" s="71"/>
      <c r="W44" s="32" t="s">
        <v>46</v>
      </c>
      <c r="X44" s="66"/>
      <c r="Y44" s="72"/>
      <c r="Z44" s="72"/>
      <c r="AA44" s="72"/>
      <c r="AB44" s="72"/>
      <c r="AC44" s="72"/>
      <c r="AD44" s="39" t="s">
        <v>46</v>
      </c>
      <c r="AE44" s="67"/>
      <c r="AF44" s="73"/>
      <c r="AG44" s="73"/>
      <c r="AH44" s="73"/>
      <c r="AI44" s="73"/>
      <c r="AJ44" s="73"/>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row>
    <row r="45" spans="1:110" s="7" customFormat="1" ht="15" customHeight="1">
      <c r="A45" s="109"/>
      <c r="B45" s="12" t="s">
        <v>0</v>
      </c>
      <c r="C45" s="41"/>
      <c r="D45" s="42"/>
      <c r="E45" s="42"/>
      <c r="F45" s="42"/>
      <c r="G45" s="42"/>
      <c r="H45" s="42"/>
      <c r="I45" s="12" t="s">
        <v>154</v>
      </c>
      <c r="J45" s="49"/>
      <c r="K45" s="50"/>
      <c r="L45" s="50"/>
      <c r="M45" s="50"/>
      <c r="N45" s="50"/>
      <c r="O45" s="51"/>
      <c r="P45" s="12" t="s">
        <v>155</v>
      </c>
      <c r="Q45" s="41"/>
      <c r="R45" s="42"/>
      <c r="S45" s="42"/>
      <c r="T45" s="42"/>
      <c r="U45" s="42"/>
      <c r="V45" s="42"/>
      <c r="W45" s="12" t="s">
        <v>156</v>
      </c>
      <c r="X45" s="49"/>
      <c r="Y45" s="50"/>
      <c r="Z45" s="50"/>
      <c r="AA45" s="50"/>
      <c r="AB45" s="50"/>
      <c r="AC45" s="51"/>
      <c r="AD45" s="12" t="s">
        <v>156</v>
      </c>
      <c r="AE45" s="49"/>
      <c r="AF45" s="50"/>
      <c r="AG45" s="50"/>
      <c r="AH45" s="50"/>
      <c r="AI45" s="50"/>
      <c r="AJ45" s="51"/>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row>
    <row r="46" spans="1:110">
      <c r="A46" s="109"/>
      <c r="B46" s="13" t="s">
        <v>157</v>
      </c>
      <c r="C46" s="43"/>
      <c r="D46" s="44"/>
      <c r="E46" s="44"/>
      <c r="F46" s="44"/>
      <c r="G46" s="44"/>
      <c r="H46" s="44"/>
      <c r="I46" s="13" t="s">
        <v>158</v>
      </c>
      <c r="J46" s="52"/>
      <c r="K46" s="44"/>
      <c r="L46" s="44"/>
      <c r="M46" s="44"/>
      <c r="N46" s="44"/>
      <c r="O46" s="53"/>
      <c r="P46" s="13" t="s">
        <v>159</v>
      </c>
      <c r="Q46" s="43"/>
      <c r="R46" s="44"/>
      <c r="S46" s="44"/>
      <c r="T46" s="44"/>
      <c r="U46" s="44"/>
      <c r="V46" s="44"/>
      <c r="W46" s="13" t="s">
        <v>160</v>
      </c>
      <c r="X46" s="52"/>
      <c r="Y46" s="44"/>
      <c r="Z46" s="44"/>
      <c r="AA46" s="44"/>
      <c r="AB46" s="44"/>
      <c r="AC46" s="53"/>
      <c r="AD46" s="13" t="s">
        <v>160</v>
      </c>
      <c r="AE46" s="52"/>
      <c r="AF46" s="44"/>
      <c r="AG46" s="44"/>
      <c r="AH46" s="44"/>
      <c r="AI46" s="44"/>
      <c r="AJ46" s="53"/>
    </row>
    <row r="47" spans="1:110">
      <c r="A47" s="109"/>
      <c r="B47" s="13" t="s">
        <v>161</v>
      </c>
      <c r="C47" s="43"/>
      <c r="D47" s="44"/>
      <c r="E47" s="44"/>
      <c r="F47" s="44"/>
      <c r="G47" s="44"/>
      <c r="H47" s="44"/>
      <c r="I47" s="13" t="s">
        <v>162</v>
      </c>
      <c r="J47" s="52"/>
      <c r="K47" s="44"/>
      <c r="L47" s="44"/>
      <c r="M47" s="44"/>
      <c r="N47" s="44"/>
      <c r="O47" s="53"/>
      <c r="P47" s="13" t="s">
        <v>163</v>
      </c>
      <c r="Q47" s="43"/>
      <c r="R47" s="44"/>
      <c r="S47" s="44"/>
      <c r="T47" s="44"/>
      <c r="U47" s="44"/>
      <c r="V47" s="44"/>
      <c r="W47" s="13" t="s">
        <v>164</v>
      </c>
      <c r="X47" s="52"/>
      <c r="Y47" s="44"/>
      <c r="Z47" s="44"/>
      <c r="AA47" s="44"/>
      <c r="AB47" s="44"/>
      <c r="AC47" s="53"/>
      <c r="AD47" s="13" t="s">
        <v>164</v>
      </c>
      <c r="AE47" s="52"/>
      <c r="AF47" s="44"/>
      <c r="AG47" s="44"/>
      <c r="AH47" s="44"/>
      <c r="AI47" s="44"/>
      <c r="AJ47" s="53"/>
    </row>
    <row r="48" spans="1:110">
      <c r="A48" s="109"/>
      <c r="B48" s="13" t="s">
        <v>165</v>
      </c>
      <c r="C48" s="43"/>
      <c r="D48" s="44"/>
      <c r="E48" s="44"/>
      <c r="F48" s="44"/>
      <c r="G48" s="44"/>
      <c r="H48" s="44"/>
      <c r="I48" s="13" t="s">
        <v>166</v>
      </c>
      <c r="J48" s="52"/>
      <c r="K48" s="44"/>
      <c r="L48" s="44"/>
      <c r="M48" s="44"/>
      <c r="N48" s="44"/>
      <c r="O48" s="53"/>
      <c r="P48" s="13" t="s">
        <v>167</v>
      </c>
      <c r="Q48" s="43"/>
      <c r="R48" s="44"/>
      <c r="S48" s="44"/>
      <c r="T48" s="44"/>
      <c r="U48" s="44"/>
      <c r="V48" s="44"/>
      <c r="W48" s="13" t="s">
        <v>168</v>
      </c>
      <c r="X48" s="52"/>
      <c r="Y48" s="44"/>
      <c r="Z48" s="44"/>
      <c r="AA48" s="44"/>
      <c r="AB48" s="44"/>
      <c r="AC48" s="53"/>
      <c r="AD48" s="13" t="s">
        <v>168</v>
      </c>
      <c r="AE48" s="52"/>
      <c r="AF48" s="44"/>
      <c r="AG48" s="44"/>
      <c r="AH48" s="44"/>
      <c r="AI48" s="44"/>
      <c r="AJ48" s="53"/>
    </row>
    <row r="49" spans="1:110">
      <c r="A49" s="109"/>
      <c r="B49" s="38"/>
      <c r="C49" s="47"/>
      <c r="D49" s="48"/>
      <c r="E49" s="48"/>
      <c r="F49" s="48"/>
      <c r="G49" s="48"/>
      <c r="H49" s="48"/>
      <c r="I49" s="30"/>
      <c r="J49" s="54"/>
      <c r="K49" s="55"/>
      <c r="L49" s="55"/>
      <c r="M49" s="55"/>
      <c r="N49" s="55"/>
      <c r="O49" s="56"/>
      <c r="P49" s="30"/>
      <c r="Q49" s="54"/>
      <c r="R49" s="55"/>
      <c r="S49" s="55"/>
      <c r="T49" s="55"/>
      <c r="U49" s="55"/>
      <c r="V49" s="56"/>
      <c r="W49" s="13" t="s">
        <v>169</v>
      </c>
      <c r="X49" s="52"/>
      <c r="Y49" s="44"/>
      <c r="Z49" s="44"/>
      <c r="AA49" s="44"/>
      <c r="AB49" s="44"/>
      <c r="AC49" s="53"/>
      <c r="AD49" s="13" t="s">
        <v>169</v>
      </c>
      <c r="AE49" s="52"/>
      <c r="AF49" s="44"/>
      <c r="AG49" s="44"/>
      <c r="AH49" s="44"/>
      <c r="AI49" s="44"/>
      <c r="AJ49" s="53"/>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ht="16" thickBot="1">
      <c r="A50" s="109"/>
      <c r="B50" s="38"/>
      <c r="C50" s="47"/>
      <c r="D50" s="48"/>
      <c r="E50" s="48"/>
      <c r="F50" s="48"/>
      <c r="G50" s="48"/>
      <c r="H50" s="48"/>
      <c r="I50" s="31"/>
      <c r="J50" s="57"/>
      <c r="K50" s="58"/>
      <c r="L50" s="58"/>
      <c r="M50" s="58"/>
      <c r="N50" s="58"/>
      <c r="O50" s="59"/>
      <c r="P50" s="31"/>
      <c r="Q50" s="57"/>
      <c r="R50" s="58"/>
      <c r="S50" s="58"/>
      <c r="T50" s="58"/>
      <c r="U50" s="58"/>
      <c r="V50" s="59"/>
      <c r="W50" s="13" t="s">
        <v>170</v>
      </c>
      <c r="X50" s="52"/>
      <c r="Y50" s="44"/>
      <c r="Z50" s="44"/>
      <c r="AA50" s="44"/>
      <c r="AB50" s="44"/>
      <c r="AC50" s="53"/>
      <c r="AD50" s="13" t="s">
        <v>170</v>
      </c>
      <c r="AE50" s="52"/>
      <c r="AF50" s="44"/>
      <c r="AG50" s="44"/>
      <c r="AH50" s="44"/>
      <c r="AI50" s="44"/>
      <c r="AJ50" s="53"/>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ht="15" customHeight="1" thickBot="1">
      <c r="A51" s="109"/>
      <c r="B51" s="11" t="s">
        <v>50</v>
      </c>
      <c r="C51" s="45">
        <f>COUNTIF(C45:C48,"Y")</f>
        <v>0</v>
      </c>
      <c r="D51" s="46">
        <f t="shared" ref="D51:H51" si="19">COUNTIF(D45:D48,"Y")</f>
        <v>0</v>
      </c>
      <c r="E51" s="46">
        <f t="shared" si="19"/>
        <v>0</v>
      </c>
      <c r="F51" s="46">
        <f t="shared" si="19"/>
        <v>0</v>
      </c>
      <c r="G51" s="46">
        <f t="shared" si="19"/>
        <v>0</v>
      </c>
      <c r="H51" s="46">
        <f t="shared" si="19"/>
        <v>0</v>
      </c>
      <c r="I51" s="11" t="s">
        <v>50</v>
      </c>
      <c r="J51" s="60">
        <f>COUNTIF(J45:J48,"Y")</f>
        <v>0</v>
      </c>
      <c r="K51" s="46">
        <f t="shared" ref="K51:O51" si="20">COUNTIF(K45:K48,"Y")</f>
        <v>0</v>
      </c>
      <c r="L51" s="46">
        <f t="shared" si="20"/>
        <v>0</v>
      </c>
      <c r="M51" s="46">
        <f t="shared" si="20"/>
        <v>0</v>
      </c>
      <c r="N51" s="46">
        <f t="shared" si="20"/>
        <v>0</v>
      </c>
      <c r="O51" s="61">
        <f t="shared" si="20"/>
        <v>0</v>
      </c>
      <c r="P51" s="11" t="s">
        <v>50</v>
      </c>
      <c r="Q51" s="60">
        <f>COUNTIF(Q45:Q48,"Y")</f>
        <v>0</v>
      </c>
      <c r="R51" s="46">
        <f t="shared" ref="R51:V51" si="21">COUNTIF(R45:R48,"Y")</f>
        <v>0</v>
      </c>
      <c r="S51" s="46">
        <f t="shared" si="21"/>
        <v>0</v>
      </c>
      <c r="T51" s="46">
        <f t="shared" si="21"/>
        <v>0</v>
      </c>
      <c r="U51" s="46">
        <f t="shared" si="21"/>
        <v>0</v>
      </c>
      <c r="V51" s="61">
        <f t="shared" si="21"/>
        <v>0</v>
      </c>
      <c r="W51" s="11" t="s">
        <v>50</v>
      </c>
      <c r="X51" s="60">
        <f>COUNTIF(X45:X50,"Y")</f>
        <v>0</v>
      </c>
      <c r="Y51" s="46">
        <f t="shared" ref="Y51:AC51" si="22">COUNTIF(Y45:Y50,"Y")</f>
        <v>0</v>
      </c>
      <c r="Z51" s="46">
        <f t="shared" si="22"/>
        <v>0</v>
      </c>
      <c r="AA51" s="46">
        <f t="shared" si="22"/>
        <v>0</v>
      </c>
      <c r="AB51" s="46">
        <f t="shared" si="22"/>
        <v>0</v>
      </c>
      <c r="AC51" s="61">
        <f t="shared" si="22"/>
        <v>0</v>
      </c>
      <c r="AD51" s="11" t="s">
        <v>50</v>
      </c>
      <c r="AE51" s="60">
        <f>COUNTIF(AE45:AE50,"Y")</f>
        <v>0</v>
      </c>
      <c r="AF51" s="46">
        <f t="shared" ref="AF51:AJ51" si="23">COUNTIF(AF45:AF50,"Y")</f>
        <v>0</v>
      </c>
      <c r="AG51" s="46">
        <f t="shared" si="23"/>
        <v>0</v>
      </c>
      <c r="AH51" s="46">
        <f t="shared" si="23"/>
        <v>0</v>
      </c>
      <c r="AI51" s="46">
        <f t="shared" si="23"/>
        <v>0</v>
      </c>
      <c r="AJ51" s="61">
        <f t="shared" si="23"/>
        <v>0</v>
      </c>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ht="16" thickBot="1">
      <c r="A52" s="110"/>
      <c r="B52" s="11" t="s">
        <v>53</v>
      </c>
      <c r="C52" s="45"/>
      <c r="D52" s="46"/>
      <c r="E52" s="46"/>
      <c r="F52" s="46"/>
      <c r="G52" s="46"/>
      <c r="H52" s="46"/>
      <c r="I52" s="11" t="s">
        <v>53</v>
      </c>
      <c r="J52" s="45"/>
      <c r="K52" s="46"/>
      <c r="L52" s="46"/>
      <c r="M52" s="46"/>
      <c r="N52" s="46"/>
      <c r="O52" s="62"/>
      <c r="P52" s="11" t="s">
        <v>53</v>
      </c>
      <c r="Q52" s="45"/>
      <c r="R52" s="46"/>
      <c r="S52" s="46"/>
      <c r="T52" s="46"/>
      <c r="U52" s="46"/>
      <c r="V52" s="62"/>
      <c r="W52" s="11" t="s">
        <v>53</v>
      </c>
      <c r="X52" s="45"/>
      <c r="Y52" s="46"/>
      <c r="Z52" s="46"/>
      <c r="AA52" s="46"/>
      <c r="AB52" s="46"/>
      <c r="AC52" s="62"/>
      <c r="AD52" s="11" t="s">
        <v>53</v>
      </c>
      <c r="AE52" s="45"/>
      <c r="AF52" s="46"/>
      <c r="AG52" s="46"/>
      <c r="AH52" s="46"/>
      <c r="AI52" s="46"/>
      <c r="AJ52" s="6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ht="19" customHeight="1" thickBot="1">
      <c r="A53" s="108" t="s">
        <v>171</v>
      </c>
      <c r="B53" s="37" t="s">
        <v>46</v>
      </c>
      <c r="C53" s="63"/>
      <c r="D53" s="69"/>
      <c r="E53" s="69"/>
      <c r="F53" s="69"/>
      <c r="G53" s="69"/>
      <c r="H53" s="69"/>
      <c r="I53" s="33" t="s">
        <v>46</v>
      </c>
      <c r="J53" s="64"/>
      <c r="K53" s="70"/>
      <c r="L53" s="70"/>
      <c r="M53" s="70"/>
      <c r="N53" s="70"/>
      <c r="O53" s="70"/>
      <c r="P53" s="34" t="s">
        <v>46</v>
      </c>
      <c r="Q53" s="65"/>
      <c r="R53" s="71"/>
      <c r="S53" s="71"/>
      <c r="T53" s="71"/>
      <c r="U53" s="71"/>
      <c r="V53" s="71"/>
      <c r="W53" s="32" t="s">
        <v>46</v>
      </c>
      <c r="X53" s="66"/>
      <c r="Y53" s="72"/>
      <c r="Z53" s="72"/>
      <c r="AA53" s="72"/>
      <c r="AB53" s="72"/>
      <c r="AC53" s="72"/>
      <c r="AD53" s="39" t="s">
        <v>46</v>
      </c>
      <c r="AE53" s="67"/>
      <c r="AF53" s="73"/>
      <c r="AG53" s="73"/>
      <c r="AH53" s="73"/>
      <c r="AI53" s="73"/>
      <c r="AJ53" s="73"/>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ht="15" customHeight="1">
      <c r="A54" s="109"/>
      <c r="B54" s="12" t="s">
        <v>172</v>
      </c>
      <c r="C54" s="41"/>
      <c r="D54" s="42"/>
      <c r="E54" s="42"/>
      <c r="F54" s="42"/>
      <c r="G54" s="42"/>
      <c r="H54" s="42"/>
      <c r="I54" s="12" t="s">
        <v>173</v>
      </c>
      <c r="J54" s="49"/>
      <c r="K54" s="50"/>
      <c r="L54" s="50"/>
      <c r="M54" s="50"/>
      <c r="N54" s="50"/>
      <c r="O54" s="51"/>
      <c r="P54" s="12" t="s">
        <v>174</v>
      </c>
      <c r="Q54" s="41"/>
      <c r="R54" s="42"/>
      <c r="S54" s="42"/>
      <c r="T54" s="42"/>
      <c r="U54" s="42"/>
      <c r="V54" s="42"/>
      <c r="W54" s="12" t="s">
        <v>175</v>
      </c>
      <c r="X54" s="49"/>
      <c r="Y54" s="50"/>
      <c r="Z54" s="50"/>
      <c r="AA54" s="50"/>
      <c r="AB54" s="50"/>
      <c r="AC54" s="51"/>
      <c r="AD54" s="12" t="s">
        <v>175</v>
      </c>
      <c r="AE54" s="49"/>
      <c r="AF54" s="50"/>
      <c r="AG54" s="50"/>
      <c r="AH54" s="50"/>
      <c r="AI54" s="50"/>
      <c r="AJ54" s="5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 r="A55" s="109"/>
      <c r="B55" s="13" t="s">
        <v>176</v>
      </c>
      <c r="C55" s="43"/>
      <c r="D55" s="44"/>
      <c r="E55" s="44"/>
      <c r="F55" s="44"/>
      <c r="G55" s="44"/>
      <c r="H55" s="44"/>
      <c r="I55" s="13" t="s">
        <v>177</v>
      </c>
      <c r="J55" s="52"/>
      <c r="K55" s="44"/>
      <c r="L55" s="44"/>
      <c r="M55" s="44"/>
      <c r="N55" s="44"/>
      <c r="O55" s="53"/>
      <c r="P55" s="13" t="s">
        <v>178</v>
      </c>
      <c r="Q55" s="43"/>
      <c r="R55" s="44"/>
      <c r="S55" s="44"/>
      <c r="T55" s="44"/>
      <c r="U55" s="44"/>
      <c r="V55" s="44"/>
      <c r="W55" s="13" t="s">
        <v>179</v>
      </c>
      <c r="X55" s="52"/>
      <c r="Y55" s="44"/>
      <c r="Z55" s="44"/>
      <c r="AA55" s="44"/>
      <c r="AB55" s="44"/>
      <c r="AC55" s="53"/>
      <c r="AD55" s="13" t="s">
        <v>179</v>
      </c>
      <c r="AE55" s="52"/>
      <c r="AF55" s="44"/>
      <c r="AG55" s="44"/>
      <c r="AH55" s="44"/>
      <c r="AI55" s="44"/>
      <c r="AJ55" s="53"/>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 r="A56" s="109"/>
      <c r="B56" s="13" t="s">
        <v>180</v>
      </c>
      <c r="C56" s="43"/>
      <c r="D56" s="44"/>
      <c r="E56" s="44"/>
      <c r="F56" s="44"/>
      <c r="G56" s="44"/>
      <c r="H56" s="44"/>
      <c r="I56" s="13" t="s">
        <v>181</v>
      </c>
      <c r="J56" s="52"/>
      <c r="K56" s="44"/>
      <c r="L56" s="44"/>
      <c r="M56" s="44"/>
      <c r="N56" s="44"/>
      <c r="O56" s="53"/>
      <c r="P56" s="13" t="s">
        <v>182</v>
      </c>
      <c r="Q56" s="43"/>
      <c r="R56" s="44"/>
      <c r="S56" s="44"/>
      <c r="T56" s="44"/>
      <c r="U56" s="44"/>
      <c r="V56" s="44"/>
      <c r="W56" s="13" t="s">
        <v>183</v>
      </c>
      <c r="X56" s="52"/>
      <c r="Y56" s="44"/>
      <c r="Z56" s="44"/>
      <c r="AA56" s="44"/>
      <c r="AB56" s="44"/>
      <c r="AC56" s="53"/>
      <c r="AD56" s="13" t="s">
        <v>183</v>
      </c>
      <c r="AE56" s="52"/>
      <c r="AF56" s="44"/>
      <c r="AG56" s="44"/>
      <c r="AH56" s="44"/>
      <c r="AI56" s="44"/>
      <c r="AJ56" s="53"/>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 r="A57" s="109"/>
      <c r="B57" s="13" t="s">
        <v>184</v>
      </c>
      <c r="C57" s="43"/>
      <c r="D57" s="44"/>
      <c r="E57" s="44"/>
      <c r="F57" s="44"/>
      <c r="G57" s="44"/>
      <c r="H57" s="44"/>
      <c r="I57" s="13" t="s">
        <v>185</v>
      </c>
      <c r="J57" s="52"/>
      <c r="K57" s="44"/>
      <c r="L57" s="44"/>
      <c r="M57" s="44"/>
      <c r="N57" s="44"/>
      <c r="O57" s="53"/>
      <c r="P57" s="13" t="s">
        <v>186</v>
      </c>
      <c r="Q57" s="43"/>
      <c r="R57" s="44"/>
      <c r="S57" s="44"/>
      <c r="T57" s="44"/>
      <c r="U57" s="44"/>
      <c r="V57" s="44"/>
      <c r="W57" s="13" t="s">
        <v>187</v>
      </c>
      <c r="X57" s="52"/>
      <c r="Y57" s="44"/>
      <c r="Z57" s="44"/>
      <c r="AA57" s="44"/>
      <c r="AB57" s="44"/>
      <c r="AC57" s="53"/>
      <c r="AD57" s="13" t="s">
        <v>187</v>
      </c>
      <c r="AE57" s="52"/>
      <c r="AF57" s="44"/>
      <c r="AG57" s="44"/>
      <c r="AH57" s="44"/>
      <c r="AI57" s="44"/>
      <c r="AJ57" s="53"/>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 r="A58" s="109"/>
      <c r="B58" s="38"/>
      <c r="C58" s="47"/>
      <c r="D58" s="48"/>
      <c r="E58" s="48"/>
      <c r="F58" s="48"/>
      <c r="G58" s="48"/>
      <c r="H58" s="48"/>
      <c r="I58" s="30"/>
      <c r="J58" s="54"/>
      <c r="K58" s="55"/>
      <c r="L58" s="55"/>
      <c r="M58" s="55"/>
      <c r="N58" s="55"/>
      <c r="O58" s="56"/>
      <c r="P58" s="30"/>
      <c r="Q58" s="54"/>
      <c r="R58" s="55"/>
      <c r="S58" s="55"/>
      <c r="T58" s="55"/>
      <c r="U58" s="55"/>
      <c r="V58" s="56"/>
      <c r="W58" s="13" t="s">
        <v>188</v>
      </c>
      <c r="X58" s="52"/>
      <c r="Y58" s="44"/>
      <c r="Z58" s="44"/>
      <c r="AA58" s="44"/>
      <c r="AB58" s="44"/>
      <c r="AC58" s="53"/>
      <c r="AD58" s="13" t="s">
        <v>188</v>
      </c>
      <c r="AE58" s="52"/>
      <c r="AF58" s="44"/>
      <c r="AG58" s="44"/>
      <c r="AH58" s="44"/>
      <c r="AI58" s="44"/>
      <c r="AJ58" s="53"/>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ht="16" thickBot="1">
      <c r="A59" s="109"/>
      <c r="B59" s="38"/>
      <c r="C59" s="47"/>
      <c r="D59" s="48"/>
      <c r="E59" s="48"/>
      <c r="F59" s="48"/>
      <c r="G59" s="48"/>
      <c r="H59" s="48"/>
      <c r="I59" s="31"/>
      <c r="J59" s="57"/>
      <c r="K59" s="58"/>
      <c r="L59" s="58"/>
      <c r="M59" s="58"/>
      <c r="N59" s="58"/>
      <c r="O59" s="59"/>
      <c r="P59" s="31"/>
      <c r="Q59" s="57"/>
      <c r="R59" s="58"/>
      <c r="S59" s="58"/>
      <c r="T59" s="58"/>
      <c r="U59" s="58"/>
      <c r="V59" s="59"/>
      <c r="W59" s="13" t="s">
        <v>189</v>
      </c>
      <c r="X59" s="52"/>
      <c r="Y59" s="44"/>
      <c r="Z59" s="44"/>
      <c r="AA59" s="44"/>
      <c r="AB59" s="44"/>
      <c r="AC59" s="53"/>
      <c r="AD59" s="13" t="s">
        <v>189</v>
      </c>
      <c r="AE59" s="52"/>
      <c r="AF59" s="44"/>
      <c r="AG59" s="44"/>
      <c r="AH59" s="44"/>
      <c r="AI59" s="44"/>
      <c r="AJ59" s="53"/>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ht="15" customHeight="1" thickBot="1">
      <c r="A60" s="109"/>
      <c r="B60" s="11" t="s">
        <v>50</v>
      </c>
      <c r="C60" s="45">
        <f>COUNTIF(C54:C57,"Y")</f>
        <v>0</v>
      </c>
      <c r="D60" s="46">
        <f t="shared" ref="D60:H60" si="24">COUNTIF(D54:D57,"Y")</f>
        <v>0</v>
      </c>
      <c r="E60" s="46">
        <f t="shared" si="24"/>
        <v>0</v>
      </c>
      <c r="F60" s="46">
        <f t="shared" si="24"/>
        <v>0</v>
      </c>
      <c r="G60" s="46">
        <f t="shared" si="24"/>
        <v>0</v>
      </c>
      <c r="H60" s="46">
        <f t="shared" si="24"/>
        <v>0</v>
      </c>
      <c r="I60" s="11" t="s">
        <v>50</v>
      </c>
      <c r="J60" s="60">
        <f>COUNTIF(J54:J57,"Y")</f>
        <v>0</v>
      </c>
      <c r="K60" s="46">
        <f t="shared" ref="K60:O60" si="25">COUNTIF(K54:K57,"Y")</f>
        <v>0</v>
      </c>
      <c r="L60" s="46">
        <f t="shared" si="25"/>
        <v>0</v>
      </c>
      <c r="M60" s="46">
        <f t="shared" si="25"/>
        <v>0</v>
      </c>
      <c r="N60" s="46">
        <f t="shared" si="25"/>
        <v>0</v>
      </c>
      <c r="O60" s="61">
        <f t="shared" si="25"/>
        <v>0</v>
      </c>
      <c r="P60" s="11" t="s">
        <v>50</v>
      </c>
      <c r="Q60" s="60">
        <f>COUNTIF(Q54:Q57,"Y")</f>
        <v>0</v>
      </c>
      <c r="R60" s="46">
        <f t="shared" ref="R60:V60" si="26">COUNTIF(R54:R57,"Y")</f>
        <v>0</v>
      </c>
      <c r="S60" s="46">
        <f t="shared" si="26"/>
        <v>0</v>
      </c>
      <c r="T60" s="46">
        <f t="shared" si="26"/>
        <v>0</v>
      </c>
      <c r="U60" s="46">
        <f t="shared" si="26"/>
        <v>0</v>
      </c>
      <c r="V60" s="61">
        <f t="shared" si="26"/>
        <v>0</v>
      </c>
      <c r="W60" s="11" t="s">
        <v>50</v>
      </c>
      <c r="X60" s="60">
        <f>COUNTIF(X54:X59,"Y")</f>
        <v>0</v>
      </c>
      <c r="Y60" s="46">
        <f t="shared" ref="Y60:AC60" si="27">COUNTIF(Y54:Y59,"Y")</f>
        <v>0</v>
      </c>
      <c r="Z60" s="46">
        <f t="shared" si="27"/>
        <v>0</v>
      </c>
      <c r="AA60" s="46">
        <f t="shared" si="27"/>
        <v>0</v>
      </c>
      <c r="AB60" s="46">
        <f t="shared" si="27"/>
        <v>0</v>
      </c>
      <c r="AC60" s="61">
        <f t="shared" si="27"/>
        <v>0</v>
      </c>
      <c r="AD60" s="11" t="s">
        <v>50</v>
      </c>
      <c r="AE60" s="60">
        <f>COUNTIF(AE54:AE59,"Y")</f>
        <v>0</v>
      </c>
      <c r="AF60" s="46">
        <f t="shared" ref="AF60:AJ60" si="28">COUNTIF(AF54:AF59,"Y")</f>
        <v>0</v>
      </c>
      <c r="AG60" s="46">
        <f t="shared" si="28"/>
        <v>0</v>
      </c>
      <c r="AH60" s="46">
        <f t="shared" si="28"/>
        <v>0</v>
      </c>
      <c r="AI60" s="46">
        <f t="shared" si="28"/>
        <v>0</v>
      </c>
      <c r="AJ60" s="61">
        <f t="shared" si="28"/>
        <v>0</v>
      </c>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ht="16" thickBot="1">
      <c r="A61" s="110"/>
      <c r="B61" s="11" t="s">
        <v>53</v>
      </c>
      <c r="C61" s="45"/>
      <c r="D61" s="46"/>
      <c r="E61" s="46"/>
      <c r="F61" s="46"/>
      <c r="G61" s="46"/>
      <c r="H61" s="46"/>
      <c r="I61" s="11" t="s">
        <v>53</v>
      </c>
      <c r="J61" s="45"/>
      <c r="K61" s="46"/>
      <c r="L61" s="46"/>
      <c r="M61" s="46"/>
      <c r="N61" s="46"/>
      <c r="O61" s="62"/>
      <c r="P61" s="11" t="s">
        <v>53</v>
      </c>
      <c r="Q61" s="45"/>
      <c r="R61" s="46"/>
      <c r="S61" s="46"/>
      <c r="T61" s="46"/>
      <c r="U61" s="46"/>
      <c r="V61" s="62"/>
      <c r="W61" s="11" t="s">
        <v>53</v>
      </c>
      <c r="X61" s="45"/>
      <c r="Y61" s="46"/>
      <c r="Z61" s="46"/>
      <c r="AA61" s="46"/>
      <c r="AB61" s="46"/>
      <c r="AC61" s="62"/>
      <c r="AD61" s="11" t="s">
        <v>53</v>
      </c>
      <c r="AE61" s="45"/>
      <c r="AF61" s="46"/>
      <c r="AG61" s="46"/>
      <c r="AH61" s="46"/>
      <c r="AI61" s="46"/>
      <c r="AJ61" s="62"/>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1" customFormat="1"/>
    <row r="66" s="1" customFormat="1"/>
    <row r="67" s="1" customFormat="1"/>
  </sheetData>
  <mergeCells count="28">
    <mergeCell ref="A1:B1"/>
    <mergeCell ref="C1:D1"/>
    <mergeCell ref="F1:O1"/>
    <mergeCell ref="A2:B2"/>
    <mergeCell ref="C2:D2"/>
    <mergeCell ref="A26:A34"/>
    <mergeCell ref="A35:A43"/>
    <mergeCell ref="A44:A52"/>
    <mergeCell ref="A53:A61"/>
    <mergeCell ref="O3:O4"/>
    <mergeCell ref="B7:H7"/>
    <mergeCell ref="I7:O7"/>
    <mergeCell ref="A3:B3"/>
    <mergeCell ref="C3:D3"/>
    <mergeCell ref="F3:F4"/>
    <mergeCell ref="A8:A16"/>
    <mergeCell ref="A17:A25"/>
    <mergeCell ref="AD7:AJ7"/>
    <mergeCell ref="P7:V7"/>
    <mergeCell ref="W7:AC7"/>
    <mergeCell ref="G3:G4"/>
    <mergeCell ref="H3:H4"/>
    <mergeCell ref="I3:I4"/>
    <mergeCell ref="J3:J4"/>
    <mergeCell ref="K3:K4"/>
    <mergeCell ref="L3:L4"/>
    <mergeCell ref="M3:M4"/>
    <mergeCell ref="N3:N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
  <sheetViews>
    <sheetView showGridLines="0" workbookViewId="0"/>
  </sheetViews>
  <sheetFormatPr baseColWidth="10" defaultRowHeight="15" x14ac:dyDescent="0"/>
  <cols>
    <col min="1" max="16384" width="10.83203125" style="14"/>
  </cols>
  <sheetData>
    <row r="1" spans="2:18" ht="27" customHeight="1" thickBot="1">
      <c r="B1" s="105" t="s">
        <v>63</v>
      </c>
      <c r="C1" s="106"/>
      <c r="D1" s="106"/>
      <c r="E1" s="106"/>
      <c r="F1" s="106"/>
      <c r="G1" s="106"/>
      <c r="H1" s="106"/>
      <c r="I1" s="106"/>
      <c r="J1" s="106"/>
      <c r="K1" s="106"/>
      <c r="L1" s="106"/>
      <c r="M1" s="106"/>
      <c r="N1" s="106"/>
      <c r="O1" s="106"/>
      <c r="P1" s="106"/>
      <c r="Q1" s="106"/>
      <c r="R1" s="107"/>
    </row>
  </sheetData>
  <sheetProtection sheet="1" objects="1" scenarios="1"/>
  <mergeCells count="1">
    <mergeCell ref="B1:R1"/>
  </mergeCells>
  <phoneticPr fontId="8" type="noConversion"/>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11" t="s">
        <v>36</v>
      </c>
      <c r="B1" s="112"/>
      <c r="C1" s="124"/>
      <c r="D1" s="125"/>
      <c r="F1" s="132" t="s">
        <v>51</v>
      </c>
      <c r="G1" s="133"/>
      <c r="H1" s="133"/>
      <c r="I1" s="133"/>
      <c r="J1" s="133"/>
      <c r="K1" s="133"/>
      <c r="L1" s="133"/>
      <c r="M1" s="133"/>
      <c r="N1" s="133"/>
      <c r="O1" s="133"/>
    </row>
    <row r="2" spans="1:110" ht="16" thickBot="1">
      <c r="A2" s="130" t="s">
        <v>5</v>
      </c>
      <c r="B2" s="131"/>
      <c r="C2" s="128"/>
      <c r="D2" s="129"/>
      <c r="F2" s="75" t="s">
        <v>65</v>
      </c>
      <c r="G2" s="74"/>
      <c r="H2" s="74"/>
      <c r="I2" s="74"/>
      <c r="J2" s="74"/>
      <c r="K2" s="74"/>
      <c r="L2" s="74"/>
      <c r="M2" s="74"/>
      <c r="N2" s="74"/>
      <c r="O2" s="74"/>
    </row>
    <row r="3" spans="1:110" ht="16" customHeight="1" thickBot="1">
      <c r="A3" s="113" t="s">
        <v>52</v>
      </c>
      <c r="B3" s="114"/>
      <c r="C3" s="126"/>
      <c r="D3" s="127"/>
      <c r="F3" s="118" t="s">
        <v>47</v>
      </c>
      <c r="G3" s="120">
        <f>IF(AND(OR(C25="Y",D25="Y",E25="Y",F25="Y",G25="Y",H25="Y"),OR(C34="Y",D34="Y",E34="Y",F34="Y",G34="Y",H34="Y"),OR(C43="Y",D43="Y",E43="Y",F43="Y",G43="Y",H43="Y"),OR(C52="Y",D52="Y",E52="Y",F52="Y",G52="Y",H52="Y"),OR(C61="Y",D61="Y",E61="Y",F61="Y",G61="Y",H61="Y")),"Complete",IF(AND(OR(C25="Y",D25="Y",E25="Y",F25="Y",G25="Y",H25="Y"),OR(C34="Y",D34="Y",E34="Y",F34="Y",G34="Y",H34="Y"),OR(C43="Y",D43="Y",E43="Y",F43="Y",G43="Y",H43="Y"),OR(C52="Y",D52="Y",E52="Y",F52="Y",G52="Y",H52="Y")),12,IF(AND(OR(C25="Y",D25="Y",E25="Y",F25="Y",G25="Y",H25="Y"),OR(C34="Y",D34="Y",E34="Y",F34="Y",G34="Y",H34="Y"),OR(C43="Y",D43="Y",E43="Y",F43="Y",G43="Y",H43="Y")),11,IF(AND(OR(C25="Y",D25="Y",E25="Y",F25="Y",G25="Y",H25="Y"),OR(C34="Y",D34="Y",E34="Y",F34="Y",G34="Y",H34="Y")),10,IF(AND(OR(C25="Y",D25="Y",E25="Y",F25="Y",G25="Y",H25="Y")),9,8)))))</f>
        <v>8</v>
      </c>
      <c r="H3" s="122" t="s">
        <v>48</v>
      </c>
      <c r="I3" s="120">
        <f>IF(AND(OR(J16="Y",K16="Y",L16="Y",M16="Y",N16="Y",O16="Y"),OR(J25="Y",K25="Y",L25="Y",M25="Y",N25="Y",O25="Y"),OR(J34="Y",K34="Y",L34="Y",M34="Y",N34="Y",O34="Y"),OR(J43="Y",K43="Y",L43="Y",M43="Y",N43="Y",O43="Y"),OR(J52="Y",K52="Y",L52="Y",M52="Y",N52="Y",O52="Y"),OR(J61="Y",K61="Y",L61="Y",M61="Y",N61="Y",O61="Y")),"Complete",IF(AND(OR(J16="Y",K16="Y",L16="Y",M16="Y",N16="Y",O16="Y"),OR(J25="Y",K25="Y",L25="Y",M25="Y",N25="Y",O25="Y"),OR(J34="Y",K34="Y",L34="Y",M34="Y",N34="Y",O34="Y"),OR(J43="Y",K43="Y",L43="Y",M43="Y",N43="Y",O43="Y"),OR(J52="Y",K52="Y",L52="Y",M52="Y",N52="Y",O52="Y")),12,IF(AND(OR(J16="Y",K16="Y",L16="Y",M16="Y",N16="Y",O16="Y"),OR(J25="Y",K25="Y",L25="Y",M25="Y",N25="Y",O25="Y"),OR(J34="Y",K34="Y",L34="Y",M34="Y",N34="Y",O34="Y"),OR(J43="Y",K43="Y",L43="Y",M43="Y",N43="Y",O43="Y")),11,IF(AND(OR(J16="Y",K16="Y",L16="Y",M16="Y",N16="Y",O16="Y"),OR(J25="Y",K25="Y",L25="Y",M25="Y",N25="Y",O25="Y"),OR(J34="Y",K34="Y",L34="Y",M34="Y",N34="Y",O34="Y")),10,IF(AND(OR(J16="Y",K16="Y",L16="Y",M16="Y",N16="Y",O16="Y"),OR(J25="Y",K25="Y",L25="Y",M25="Y",N25="Y",O25="Y")),9,IF(OR(J16="Y",K16="Y",L16="Y",M16="Y",N16="Y",O16="Y"),8,7))))))</f>
        <v>7</v>
      </c>
      <c r="J3" s="148" t="s">
        <v>49</v>
      </c>
      <c r="K3" s="120">
        <f>IF(AND(OR(Q16="Y",R16="Y",S16="Y",T16="Y",U16="Y",V16="Y"),OR(Q25="Y",R25="Y",S25="Y",T25="Y",U25="Y",V25="Y"),OR(Q34="Y",R34="Y",S34="Y",T34="Y",U34="Y",V34="Y"),OR(Q43="Y",R43="Y",S43="Y",T43="Y",U43="Y",V43="Y"),OR(Q52="Y",R52="Y",S52="Y",T52="Y",U52="Y",V52="Y"),OR(Q61="Y",R61="Y",S61="Y",T61="Y",U61="Y",V61="Y")),"Complete",IF(AND(OR(Q16="Y",R16="Y",S16="Y",T16="Y",U16="Y",V16="Y"),OR(Q25="Y",R25="Y",S25="Y",T25="Y",U25="Y",V25="Y"),OR(Q34="Y",R34="Y",S34="Y",T34="Y",U34="Y",V34="Y"),OR(Q43="Y",R43="Y",S43="Y",T43="Y",U43="Y",V43="Y"),OR(Q52="Y",R52="Y",S52="Y",T52="Y",U52="Y",V52="Y")),12,IF(AND(OR(Q16="Y",R16="Y",S16="Y",T16="Y",U16="Y",V16="Y"),OR(Q25="Y",R25="Y",S25="Y",T25="Y",U25="Y",V25="Y"),OR(Q34="Y",R34="Y",S34="Y",T34="Y",U34="Y",V34="Y"),OR(Q43="Y",R43="Y",S43="Y",T43="Y",U43="Y",V43="Y")),11,IF(AND(OR(Q16="Y",R16="Y",S16="Y",T16="Y",U16="Y",V16="Y"),OR(Q25="Y",R25="Y",S25="Y",T25="Y",U25="Y",V25="Y"),OR(Q34="Y",R34="Y",S34="Y",T34="Y",U34="Y",V34="Y")),10,IF(AND(OR(Q16="Y",R16="Y",S16="Y",T16="Y",U16="Y",V16="Y"),OR(Q25="Y",R25="Y",S25="Y",T25="Y",U25="Y",V25="Y")),9,IF(OR(Q16="Y",R16="Y",S16="Y",T16="Y",U16="Y",V16="Y"),8,7))))))</f>
        <v>7</v>
      </c>
      <c r="L3" s="150" t="s">
        <v>56</v>
      </c>
      <c r="M3" s="120">
        <f>IF(AND(OR(X16="Y",Y16="Y",Z16="Y",AA16="Y",AB16="Y",AC16="Y"),OR(X25="Y",Y25="Y",Z25="Y",AA25="Y",AB25="Y",AC25="Y"),OR(X34="Y",Y34="Y",Z34="Y",AA34="Y",AB34="Y",AC34="Y"),OR(X43="Y",Y43="Y",Z43="Y",AA43="Y",AB43="Y",AC43="Y"),OR(X52="Y",Y52="Y",Z52="Y",AA52="Y",AB52="Y",AC52="Y"),OR(X61="Y",Y61="Y",Z61="Y",AA61="Y",AB61="Y",AC61="Y")),"Complete",IF(AND(OR(X16="Y",Y16="Y",Z16="Y",AA16="Y",AB16="Y",AC16="Y"),OR(X25="Y",Y25="Y",Z25="Y",AA25="Y",AB25="Y",AC25="Y"),OR(X34="Y",Y34="Y",Z34="Y",AA34="Y",AB34="Y",AC34="Y"),OR(X43="Y",Y43="Y",Z43="Y",AA43="Y",AB43="Y",AC43="Y"),OR(X52="Y",Y52="Y",Z52="Y",AA52="Y",AB52="Y",AC52="Y")),12,IF(AND(OR(X16="Y",Y16="Y",Z16="Y",AA16="Y",AB16="Y",AC16="Y"),OR(X25="Y",Y25="Y",Z25="Y",AA25="Y",AB25="Y",AC25="Y"),OR(X34="Y",Y34="Y",Z34="Y",AA34="Y",AB34="Y",AC34="Y"),OR(X43="Y",Y43="Y",Z43="Y",AA43="Y",AB43="Y",AC43="Y")),11,IF(AND(OR(X16="Y",Y16="Y",Z16="Y",AA16="Y",AB16="Y",AC16="Y"),OR(X25="Y",Y25="Y",Z25="Y",AA25="Y",AB25="Y",AC25="Y"),OR(X34="Y",Y34="Y",Z34="Y",AA34="Y",AB34="Y",AC34="Y")),10,IF(AND(OR(X16="Y",Y16="Y",Z16="Y",AA16="Y",AB16="Y",AC16="Y"),OR(X25="Y",Y25="Y",Z25="Y",AA25="Y",AB25="Y",AC25="Y")),9,IF(OR(X16="Y",Y16="Y",Z16="Y",AA16="Y",AB16="Y",AC16="Y"),8,7))))))</f>
        <v>7</v>
      </c>
      <c r="N3" s="140" t="s">
        <v>57</v>
      </c>
      <c r="O3" s="120">
        <f>IF(AND(OR(AE16="Y",AF16="Y",AG16="Y",AH16="Y",AI16="Y",AJ16="Y"),OR(AE25="Y",AF25="Y",AG25="Y",AH25="Y",AI25="Y",AJ25="Y"),OR(AE34="Y",AF34="Y",AG34="Y",AH34="Y",AI34="Y",AJ34="Y"),OR(AE43="Y",AF43="Y",AG43="Y",AH43="Y",AI43="Y",AJ43="Y"),OR(AE52="Y",AF52="Y",AG52="Y",AH52="Y",AI52="Y",AJ52="Y"),OR(AE61="Y",AF61="Y",AG61="Y",AH61="Y",AI61="Y",AJ61="Y")),"Complete",IF(AND(OR(AE16="Y",AF16="Y",AG16="Y",AH16="Y",AI16="Y",AJ16="Y"),OR(AE25="Y",AF25="Y",AG25="Y",AH25="Y",AI25="Y",AJ25="Y"),OR(AE34="Y",AF34="Y",AG34="Y",AH34="Y",AI34="Y",AJ34="Y"),OR(AE43="Y",AF43="Y",AG43="Y",AH43="Y",AI43="Y",AJ43="Y"),OR(AE52="Y",AF52="Y",AG52="Y",AH52="Y",AI52="Y",AJ52="Y")),12,IF(AND(OR(AE16="Y",AF16="Y",AG16="Y",AH16="Y",AI16="Y",AJ16="Y"),OR(AE25="Y",AF25="Y",AG25="Y",AH25="Y",AI25="Y",AJ25="Y"),OR(AE34="Y",AF34="Y",AG34="Y",AH34="Y",AI34="Y",AJ34="Y"),OR(AE43="Y",AF43="Y",AG43="Y",AH43="Y",AI43="Y",AJ43="Y")),11,IF(AND(OR(AE16="Y",AF16="Y",AG16="Y",AH16="Y",AI16="Y",AJ16="Y"),OR(AE25="Y",AF25="Y",AG25="Y",AH25="Y",AI25="Y",AJ25="Y"),OR(AE34="Y",AF34="Y",AG34="Y",AH34="Y",AI34="Y",AJ34="Y")),10,IF(AND(OR(AE16="Y",AF16="Y",AG16="Y",AH16="Y",AI16="Y",AJ16="Y"),OR(AE25="Y",AF25="Y",AG25="Y",AH25="Y",AI25="Y",AJ25="Y")),9,IF(OR(AE16="Y",AF16="Y",AG16="Y",AH16="Y",AI16="Y",AJ16="Y"),8,7))))))</f>
        <v>7</v>
      </c>
    </row>
    <row r="4" spans="1:110" ht="16" thickBot="1">
      <c r="A4" s="20" t="s">
        <v>37</v>
      </c>
      <c r="B4" s="9"/>
      <c r="C4" s="10"/>
      <c r="D4" s="10"/>
      <c r="F4" s="119"/>
      <c r="G4" s="121"/>
      <c r="H4" s="123"/>
      <c r="I4" s="121"/>
      <c r="J4" s="149"/>
      <c r="K4" s="121"/>
      <c r="L4" s="151"/>
      <c r="M4" s="121"/>
      <c r="N4" s="141"/>
      <c r="O4" s="121"/>
    </row>
    <row r="5" spans="1:110">
      <c r="E5" s="10"/>
      <c r="F5" s="10"/>
      <c r="G5" s="10"/>
      <c r="H5" s="10"/>
    </row>
    <row r="6" spans="1:110" ht="16" thickBot="1">
      <c r="A6" s="20"/>
      <c r="B6" s="9"/>
      <c r="C6" s="10"/>
      <c r="D6" s="10"/>
      <c r="E6" s="10"/>
      <c r="F6" s="10"/>
      <c r="G6" s="10"/>
      <c r="H6" s="10"/>
    </row>
    <row r="7" spans="1:110" ht="21" thickBot="1">
      <c r="B7" s="115" t="s">
        <v>47</v>
      </c>
      <c r="C7" s="116"/>
      <c r="D7" s="116"/>
      <c r="E7" s="116"/>
      <c r="F7" s="116"/>
      <c r="G7" s="116"/>
      <c r="H7" s="117"/>
      <c r="I7" s="142" t="s">
        <v>48</v>
      </c>
      <c r="J7" s="143"/>
      <c r="K7" s="143"/>
      <c r="L7" s="143"/>
      <c r="M7" s="143"/>
      <c r="N7" s="143"/>
      <c r="O7" s="144"/>
      <c r="P7" s="145" t="s">
        <v>49</v>
      </c>
      <c r="Q7" s="146"/>
      <c r="R7" s="146"/>
      <c r="S7" s="146"/>
      <c r="T7" s="146"/>
      <c r="U7" s="146"/>
      <c r="V7" s="147"/>
      <c r="W7" s="134" t="s">
        <v>55</v>
      </c>
      <c r="X7" s="135"/>
      <c r="Y7" s="135"/>
      <c r="Z7" s="135"/>
      <c r="AA7" s="135"/>
      <c r="AB7" s="135"/>
      <c r="AC7" s="136"/>
      <c r="AD7" s="137" t="s">
        <v>54</v>
      </c>
      <c r="AE7" s="138"/>
      <c r="AF7" s="138"/>
      <c r="AG7" s="138"/>
      <c r="AH7" s="138"/>
      <c r="AI7" s="138"/>
      <c r="AJ7" s="139"/>
    </row>
    <row r="8" spans="1:110" s="36" customFormat="1" ht="19" customHeight="1" thickBot="1">
      <c r="A8" s="108" t="s">
        <v>83</v>
      </c>
      <c r="B8" s="85"/>
      <c r="C8" s="86"/>
      <c r="D8" s="86"/>
      <c r="E8" s="86"/>
      <c r="F8" s="86"/>
      <c r="G8" s="86"/>
      <c r="H8" s="87"/>
      <c r="I8" s="76" t="s">
        <v>46</v>
      </c>
      <c r="J8" s="64"/>
      <c r="K8" s="70"/>
      <c r="L8" s="70"/>
      <c r="M8" s="70"/>
      <c r="N8" s="70"/>
      <c r="O8" s="70"/>
      <c r="P8" s="34" t="s">
        <v>46</v>
      </c>
      <c r="Q8" s="65"/>
      <c r="R8" s="71"/>
      <c r="S8" s="71"/>
      <c r="T8" s="71"/>
      <c r="U8" s="71"/>
      <c r="V8" s="71"/>
      <c r="W8" s="32" t="s">
        <v>46</v>
      </c>
      <c r="X8" s="66"/>
      <c r="Y8" s="72"/>
      <c r="Z8" s="72"/>
      <c r="AA8" s="72"/>
      <c r="AB8" s="72"/>
      <c r="AC8" s="72"/>
      <c r="AD8" s="39" t="s">
        <v>46</v>
      </c>
      <c r="AE8" s="67"/>
      <c r="AF8" s="73"/>
      <c r="AG8" s="73"/>
      <c r="AH8" s="73"/>
      <c r="AI8" s="73"/>
      <c r="AJ8" s="73"/>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row>
    <row r="9" spans="1:110" s="2" customFormat="1" ht="15" customHeight="1">
      <c r="A9" s="109"/>
      <c r="B9" s="88"/>
      <c r="C9" s="89"/>
      <c r="D9" s="89"/>
      <c r="E9" s="89"/>
      <c r="F9" s="89"/>
      <c r="G9" s="89"/>
      <c r="H9" s="90"/>
      <c r="I9" s="77" t="s">
        <v>84</v>
      </c>
      <c r="J9" s="49"/>
      <c r="K9" s="50"/>
      <c r="L9" s="50"/>
      <c r="M9" s="50"/>
      <c r="N9" s="50"/>
      <c r="O9" s="51"/>
      <c r="P9" s="12" t="s">
        <v>85</v>
      </c>
      <c r="Q9" s="41"/>
      <c r="R9" s="42"/>
      <c r="S9" s="42"/>
      <c r="T9" s="42"/>
      <c r="U9" s="42"/>
      <c r="V9" s="42"/>
      <c r="W9" s="12" t="s">
        <v>86</v>
      </c>
      <c r="X9" s="49"/>
      <c r="Y9" s="50"/>
      <c r="Z9" s="50"/>
      <c r="AA9" s="50"/>
      <c r="AB9" s="50"/>
      <c r="AC9" s="51"/>
      <c r="AD9" s="12" t="s">
        <v>86</v>
      </c>
      <c r="AE9" s="49"/>
      <c r="AF9" s="50"/>
      <c r="AG9" s="50"/>
      <c r="AH9" s="50"/>
      <c r="AI9" s="50"/>
      <c r="AJ9" s="51"/>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09"/>
      <c r="B10" s="88"/>
      <c r="C10" s="89"/>
      <c r="D10" s="89"/>
      <c r="E10" s="89"/>
      <c r="F10" s="89"/>
      <c r="G10" s="89"/>
      <c r="H10" s="90"/>
      <c r="I10" s="78" t="s">
        <v>87</v>
      </c>
      <c r="J10" s="52"/>
      <c r="K10" s="44"/>
      <c r="L10" s="44"/>
      <c r="M10" s="44"/>
      <c r="N10" s="44"/>
      <c r="O10" s="53"/>
      <c r="P10" s="13" t="s">
        <v>88</v>
      </c>
      <c r="Q10" s="43"/>
      <c r="R10" s="44"/>
      <c r="S10" s="44"/>
      <c r="T10" s="44"/>
      <c r="U10" s="44"/>
      <c r="V10" s="44"/>
      <c r="W10" s="13" t="s">
        <v>89</v>
      </c>
      <c r="X10" s="52"/>
      <c r="Y10" s="44"/>
      <c r="Z10" s="44"/>
      <c r="AA10" s="44"/>
      <c r="AB10" s="44"/>
      <c r="AC10" s="53"/>
      <c r="AD10" s="13" t="s">
        <v>89</v>
      </c>
      <c r="AE10" s="52"/>
      <c r="AF10" s="44"/>
      <c r="AG10" s="44"/>
      <c r="AH10" s="44"/>
      <c r="AI10" s="44"/>
      <c r="AJ10" s="53"/>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09"/>
      <c r="B11" s="88"/>
      <c r="C11" s="89"/>
      <c r="D11" s="89"/>
      <c r="E11" s="89"/>
      <c r="F11" s="89"/>
      <c r="G11" s="89"/>
      <c r="H11" s="90"/>
      <c r="I11" s="78" t="s">
        <v>90</v>
      </c>
      <c r="J11" s="52"/>
      <c r="K11" s="44"/>
      <c r="L11" s="44"/>
      <c r="M11" s="44"/>
      <c r="N11" s="44"/>
      <c r="O11" s="53"/>
      <c r="P11" s="13" t="s">
        <v>91</v>
      </c>
      <c r="Q11" s="43"/>
      <c r="R11" s="44"/>
      <c r="S11" s="44"/>
      <c r="T11" s="44"/>
      <c r="U11" s="44"/>
      <c r="V11" s="44"/>
      <c r="W11" s="13" t="s">
        <v>92</v>
      </c>
      <c r="X11" s="52"/>
      <c r="Y11" s="44"/>
      <c r="Z11" s="44"/>
      <c r="AA11" s="44"/>
      <c r="AB11" s="44"/>
      <c r="AC11" s="53"/>
      <c r="AD11" s="13" t="s">
        <v>92</v>
      </c>
      <c r="AE11" s="52"/>
      <c r="AF11" s="44"/>
      <c r="AG11" s="44"/>
      <c r="AH11" s="44"/>
      <c r="AI11" s="44"/>
      <c r="AJ11" s="53"/>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09"/>
      <c r="B12" s="88"/>
      <c r="C12" s="89"/>
      <c r="D12" s="89"/>
      <c r="E12" s="89"/>
      <c r="F12" s="89"/>
      <c r="G12" s="89"/>
      <c r="H12" s="90"/>
      <c r="I12" s="78" t="s">
        <v>93</v>
      </c>
      <c r="J12" s="52"/>
      <c r="K12" s="44"/>
      <c r="L12" s="44"/>
      <c r="M12" s="44"/>
      <c r="N12" s="44"/>
      <c r="O12" s="53"/>
      <c r="P12" s="13" t="s">
        <v>94</v>
      </c>
      <c r="Q12" s="43"/>
      <c r="R12" s="44"/>
      <c r="S12" s="44"/>
      <c r="T12" s="44"/>
      <c r="U12" s="44"/>
      <c r="V12" s="44"/>
      <c r="W12" s="13" t="s">
        <v>95</v>
      </c>
      <c r="X12" s="52"/>
      <c r="Y12" s="44"/>
      <c r="Z12" s="44"/>
      <c r="AA12" s="44"/>
      <c r="AB12" s="44"/>
      <c r="AC12" s="53"/>
      <c r="AD12" s="13" t="s">
        <v>95</v>
      </c>
      <c r="AE12" s="52"/>
      <c r="AF12" s="44"/>
      <c r="AG12" s="44"/>
      <c r="AH12" s="44"/>
      <c r="AI12" s="44"/>
      <c r="AJ12" s="53"/>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09"/>
      <c r="B13" s="88"/>
      <c r="C13" s="89"/>
      <c r="D13" s="89"/>
      <c r="E13" s="89"/>
      <c r="F13" s="89"/>
      <c r="G13" s="89"/>
      <c r="H13" s="90"/>
      <c r="I13" s="79"/>
      <c r="J13" s="54"/>
      <c r="K13" s="55"/>
      <c r="L13" s="55"/>
      <c r="M13" s="55"/>
      <c r="N13" s="55"/>
      <c r="O13" s="56"/>
      <c r="P13" s="30"/>
      <c r="Q13" s="54"/>
      <c r="R13" s="55"/>
      <c r="S13" s="55"/>
      <c r="T13" s="55"/>
      <c r="U13" s="55"/>
      <c r="V13" s="56"/>
      <c r="W13" s="13" t="s">
        <v>96</v>
      </c>
      <c r="X13" s="52"/>
      <c r="Y13" s="44"/>
      <c r="Z13" s="44"/>
      <c r="AA13" s="44"/>
      <c r="AB13" s="44"/>
      <c r="AC13" s="53"/>
      <c r="AD13" s="13" t="s">
        <v>96</v>
      </c>
      <c r="AE13" s="52"/>
      <c r="AF13" s="44"/>
      <c r="AG13" s="44"/>
      <c r="AH13" s="44"/>
      <c r="AI13" s="44"/>
      <c r="AJ13" s="53"/>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ht="16" thickBot="1">
      <c r="A14" s="109"/>
      <c r="B14" s="88"/>
      <c r="C14" s="89"/>
      <c r="D14" s="89"/>
      <c r="E14" s="89"/>
      <c r="F14" s="89"/>
      <c r="G14" s="89"/>
      <c r="H14" s="90"/>
      <c r="I14" s="80"/>
      <c r="J14" s="57"/>
      <c r="K14" s="58"/>
      <c r="L14" s="58"/>
      <c r="M14" s="58"/>
      <c r="N14" s="58"/>
      <c r="O14" s="59"/>
      <c r="P14" s="31"/>
      <c r="Q14" s="57"/>
      <c r="R14" s="58"/>
      <c r="S14" s="58"/>
      <c r="T14" s="58"/>
      <c r="U14" s="58"/>
      <c r="V14" s="59"/>
      <c r="W14" s="13" t="s">
        <v>97</v>
      </c>
      <c r="X14" s="52"/>
      <c r="Y14" s="44"/>
      <c r="Z14" s="44"/>
      <c r="AA14" s="44"/>
      <c r="AB14" s="44"/>
      <c r="AC14" s="53"/>
      <c r="AD14" s="13" t="s">
        <v>97</v>
      </c>
      <c r="AE14" s="52"/>
      <c r="AF14" s="44"/>
      <c r="AG14" s="44"/>
      <c r="AH14" s="44"/>
      <c r="AI14" s="44"/>
      <c r="AJ14" s="53"/>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5" customFormat="1" ht="16" thickBot="1">
      <c r="A15" s="109"/>
      <c r="B15" s="88"/>
      <c r="C15" s="89"/>
      <c r="D15" s="89"/>
      <c r="E15" s="89"/>
      <c r="F15" s="89"/>
      <c r="G15" s="89"/>
      <c r="H15" s="90"/>
      <c r="I15" s="81" t="s">
        <v>50</v>
      </c>
      <c r="J15" s="60">
        <f t="shared" ref="J15:O15" si="0">COUNTIF(J9:J12,"Y")</f>
        <v>0</v>
      </c>
      <c r="K15" s="46">
        <f t="shared" si="0"/>
        <v>0</v>
      </c>
      <c r="L15" s="46">
        <f t="shared" si="0"/>
        <v>0</v>
      </c>
      <c r="M15" s="46">
        <f t="shared" si="0"/>
        <v>0</v>
      </c>
      <c r="N15" s="46">
        <f t="shared" si="0"/>
        <v>0</v>
      </c>
      <c r="O15" s="61">
        <f t="shared" si="0"/>
        <v>0</v>
      </c>
      <c r="P15" s="11" t="s">
        <v>50</v>
      </c>
      <c r="Q15" s="60">
        <f t="shared" ref="Q15:V15" si="1">COUNTIF(Q9:Q12,"Y")</f>
        <v>0</v>
      </c>
      <c r="R15" s="46">
        <f t="shared" si="1"/>
        <v>0</v>
      </c>
      <c r="S15" s="46">
        <f t="shared" si="1"/>
        <v>0</v>
      </c>
      <c r="T15" s="46">
        <f t="shared" si="1"/>
        <v>0</v>
      </c>
      <c r="U15" s="46">
        <f t="shared" si="1"/>
        <v>0</v>
      </c>
      <c r="V15" s="61">
        <f t="shared" si="1"/>
        <v>0</v>
      </c>
      <c r="W15" s="11" t="s">
        <v>50</v>
      </c>
      <c r="X15" s="60">
        <f t="shared" ref="X15:AC15" si="2">COUNTIF(X9:X14,"Y")</f>
        <v>0</v>
      </c>
      <c r="Y15" s="46">
        <f t="shared" si="2"/>
        <v>0</v>
      </c>
      <c r="Z15" s="46">
        <f t="shared" si="2"/>
        <v>0</v>
      </c>
      <c r="AA15" s="46">
        <f t="shared" si="2"/>
        <v>0</v>
      </c>
      <c r="AB15" s="46">
        <f t="shared" si="2"/>
        <v>0</v>
      </c>
      <c r="AC15" s="61">
        <f t="shared" si="2"/>
        <v>0</v>
      </c>
      <c r="AD15" s="11" t="s">
        <v>50</v>
      </c>
      <c r="AE15" s="60">
        <f t="shared" ref="AE15:AJ15" si="3">COUNTIF(AE9:AE14,"Y")</f>
        <v>0</v>
      </c>
      <c r="AF15" s="46">
        <f t="shared" si="3"/>
        <v>0</v>
      </c>
      <c r="AG15" s="46">
        <f t="shared" si="3"/>
        <v>0</v>
      </c>
      <c r="AH15" s="46">
        <f t="shared" si="3"/>
        <v>0</v>
      </c>
      <c r="AI15" s="46">
        <f t="shared" si="3"/>
        <v>0</v>
      </c>
      <c r="AJ15" s="61">
        <f t="shared" si="3"/>
        <v>0</v>
      </c>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8" customFormat="1" ht="16" thickBot="1">
      <c r="A16" s="110"/>
      <c r="B16" s="91"/>
      <c r="C16" s="92"/>
      <c r="D16" s="92"/>
      <c r="E16" s="92"/>
      <c r="F16" s="92"/>
      <c r="G16" s="92"/>
      <c r="H16" s="93"/>
      <c r="I16" s="81" t="s">
        <v>53</v>
      </c>
      <c r="J16" s="45"/>
      <c r="K16" s="46"/>
      <c r="L16" s="46"/>
      <c r="M16" s="46"/>
      <c r="N16" s="46"/>
      <c r="O16" s="62"/>
      <c r="P16" s="11" t="s">
        <v>53</v>
      </c>
      <c r="Q16" s="45"/>
      <c r="R16" s="46"/>
      <c r="S16" s="46"/>
      <c r="T16" s="46"/>
      <c r="U16" s="46"/>
      <c r="V16" s="62"/>
      <c r="W16" s="11" t="s">
        <v>53</v>
      </c>
      <c r="X16" s="45"/>
      <c r="Y16" s="46"/>
      <c r="Z16" s="46"/>
      <c r="AA16" s="46"/>
      <c r="AB16" s="46"/>
      <c r="AC16" s="62"/>
      <c r="AD16" s="11" t="s">
        <v>53</v>
      </c>
      <c r="AE16" s="45"/>
      <c r="AF16" s="46"/>
      <c r="AG16" s="46"/>
      <c r="AH16" s="46"/>
      <c r="AI16" s="46"/>
      <c r="AJ16" s="62"/>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8" customFormat="1" ht="19" customHeight="1" thickBot="1">
      <c r="A17" s="108" t="s">
        <v>98</v>
      </c>
      <c r="B17" s="82" t="s">
        <v>46</v>
      </c>
      <c r="C17" s="83"/>
      <c r="D17" s="84"/>
      <c r="E17" s="84"/>
      <c r="F17" s="84"/>
      <c r="G17" s="84"/>
      <c r="H17" s="84"/>
      <c r="I17" s="33" t="s">
        <v>46</v>
      </c>
      <c r="J17" s="64"/>
      <c r="K17" s="70"/>
      <c r="L17" s="70"/>
      <c r="M17" s="70"/>
      <c r="N17" s="70"/>
      <c r="O17" s="70"/>
      <c r="P17" s="34" t="s">
        <v>46</v>
      </c>
      <c r="Q17" s="65"/>
      <c r="R17" s="71"/>
      <c r="S17" s="71"/>
      <c r="T17" s="71"/>
      <c r="U17" s="71"/>
      <c r="V17" s="71"/>
      <c r="W17" s="32" t="s">
        <v>46</v>
      </c>
      <c r="X17" s="66"/>
      <c r="Y17" s="72"/>
      <c r="Z17" s="72"/>
      <c r="AA17" s="72"/>
      <c r="AB17" s="72"/>
      <c r="AC17" s="72"/>
      <c r="AD17" s="39" t="s">
        <v>46</v>
      </c>
      <c r="AE17" s="67"/>
      <c r="AF17" s="73"/>
      <c r="AG17" s="73"/>
      <c r="AH17" s="73"/>
      <c r="AI17" s="73"/>
      <c r="AJ17" s="73"/>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ht="15" customHeight="1">
      <c r="A18" s="109"/>
      <c r="B18" s="12" t="s">
        <v>99</v>
      </c>
      <c r="C18" s="41"/>
      <c r="D18" s="42"/>
      <c r="E18" s="42"/>
      <c r="F18" s="42"/>
      <c r="G18" s="42"/>
      <c r="H18" s="42"/>
      <c r="I18" s="12" t="s">
        <v>100</v>
      </c>
      <c r="J18" s="49"/>
      <c r="K18" s="50"/>
      <c r="L18" s="50"/>
      <c r="M18" s="50"/>
      <c r="N18" s="50"/>
      <c r="O18" s="51"/>
      <c r="P18" s="12" t="s">
        <v>101</v>
      </c>
      <c r="Q18" s="41"/>
      <c r="R18" s="42"/>
      <c r="S18" s="42"/>
      <c r="T18" s="42"/>
      <c r="U18" s="42"/>
      <c r="V18" s="42"/>
      <c r="W18" s="12" t="s">
        <v>102</v>
      </c>
      <c r="X18" s="49"/>
      <c r="Y18" s="50"/>
      <c r="Z18" s="50"/>
      <c r="AA18" s="50"/>
      <c r="AB18" s="50"/>
      <c r="AC18" s="51"/>
      <c r="AD18" s="12" t="s">
        <v>102</v>
      </c>
      <c r="AE18" s="49"/>
      <c r="AF18" s="50"/>
      <c r="AG18" s="50"/>
      <c r="AH18" s="50"/>
      <c r="AI18" s="50"/>
      <c r="AJ18" s="51"/>
    </row>
    <row r="19" spans="1:110">
      <c r="A19" s="109"/>
      <c r="B19" s="13" t="s">
        <v>103</v>
      </c>
      <c r="C19" s="43"/>
      <c r="D19" s="44"/>
      <c r="E19" s="44"/>
      <c r="F19" s="44"/>
      <c r="G19" s="44"/>
      <c r="H19" s="44"/>
      <c r="I19" s="13" t="s">
        <v>104</v>
      </c>
      <c r="J19" s="52"/>
      <c r="K19" s="44"/>
      <c r="L19" s="44"/>
      <c r="M19" s="44"/>
      <c r="N19" s="44"/>
      <c r="O19" s="53"/>
      <c r="P19" s="13" t="s">
        <v>105</v>
      </c>
      <c r="Q19" s="43"/>
      <c r="R19" s="44"/>
      <c r="S19" s="44"/>
      <c r="T19" s="44"/>
      <c r="U19" s="44"/>
      <c r="V19" s="44"/>
      <c r="W19" s="13" t="s">
        <v>106</v>
      </c>
      <c r="X19" s="52"/>
      <c r="Y19" s="44"/>
      <c r="Z19" s="44"/>
      <c r="AA19" s="44"/>
      <c r="AB19" s="44"/>
      <c r="AC19" s="53"/>
      <c r="AD19" s="13" t="s">
        <v>106</v>
      </c>
      <c r="AE19" s="52"/>
      <c r="AF19" s="44"/>
      <c r="AG19" s="44"/>
      <c r="AH19" s="44"/>
      <c r="AI19" s="44"/>
      <c r="AJ19" s="53"/>
    </row>
    <row r="20" spans="1:110">
      <c r="A20" s="109"/>
      <c r="B20" s="13" t="s">
        <v>2</v>
      </c>
      <c r="C20" s="43"/>
      <c r="D20" s="44"/>
      <c r="E20" s="44"/>
      <c r="F20" s="44"/>
      <c r="G20" s="44"/>
      <c r="H20" s="44"/>
      <c r="I20" s="13" t="s">
        <v>107</v>
      </c>
      <c r="J20" s="52"/>
      <c r="K20" s="44"/>
      <c r="L20" s="44"/>
      <c r="M20" s="44"/>
      <c r="N20" s="44"/>
      <c r="O20" s="53"/>
      <c r="P20" s="13" t="s">
        <v>108</v>
      </c>
      <c r="Q20" s="43"/>
      <c r="R20" s="44"/>
      <c r="S20" s="44"/>
      <c r="T20" s="44"/>
      <c r="U20" s="44"/>
      <c r="V20" s="44"/>
      <c r="W20" s="13" t="s">
        <v>109</v>
      </c>
      <c r="X20" s="52"/>
      <c r="Y20" s="44"/>
      <c r="Z20" s="44"/>
      <c r="AA20" s="44"/>
      <c r="AB20" s="44"/>
      <c r="AC20" s="53"/>
      <c r="AD20" s="13" t="s">
        <v>109</v>
      </c>
      <c r="AE20" s="52"/>
      <c r="AF20" s="44"/>
      <c r="AG20" s="44"/>
      <c r="AH20" s="44"/>
      <c r="AI20" s="44"/>
      <c r="AJ20" s="53"/>
    </row>
    <row r="21" spans="1:110">
      <c r="A21" s="109"/>
      <c r="B21" s="13" t="s">
        <v>4</v>
      </c>
      <c r="C21" s="43"/>
      <c r="D21" s="44"/>
      <c r="E21" s="44"/>
      <c r="F21" s="44"/>
      <c r="G21" s="44"/>
      <c r="H21" s="44"/>
      <c r="I21" s="13" t="s">
        <v>110</v>
      </c>
      <c r="J21" s="52"/>
      <c r="K21" s="44"/>
      <c r="L21" s="44"/>
      <c r="M21" s="44"/>
      <c r="N21" s="44"/>
      <c r="O21" s="53"/>
      <c r="P21" s="13" t="s">
        <v>111</v>
      </c>
      <c r="Q21" s="43"/>
      <c r="R21" s="44"/>
      <c r="S21" s="44"/>
      <c r="T21" s="44"/>
      <c r="U21" s="44"/>
      <c r="V21" s="44"/>
      <c r="W21" s="13" t="s">
        <v>112</v>
      </c>
      <c r="X21" s="52"/>
      <c r="Y21" s="44"/>
      <c r="Z21" s="44"/>
      <c r="AA21" s="44"/>
      <c r="AB21" s="44"/>
      <c r="AC21" s="53"/>
      <c r="AD21" s="13" t="s">
        <v>112</v>
      </c>
      <c r="AE21" s="52"/>
      <c r="AF21" s="44"/>
      <c r="AG21" s="44"/>
      <c r="AH21" s="44"/>
      <c r="AI21" s="44"/>
      <c r="AJ21" s="53"/>
    </row>
    <row r="22" spans="1:110">
      <c r="A22" s="109"/>
      <c r="B22" s="30"/>
      <c r="C22" s="54"/>
      <c r="D22" s="55"/>
      <c r="E22" s="55"/>
      <c r="F22" s="55"/>
      <c r="G22" s="55"/>
      <c r="H22" s="56"/>
      <c r="I22" s="30"/>
      <c r="J22" s="54"/>
      <c r="K22" s="55"/>
      <c r="L22" s="55"/>
      <c r="M22" s="55"/>
      <c r="N22" s="55"/>
      <c r="O22" s="56"/>
      <c r="P22" s="30"/>
      <c r="Q22" s="54"/>
      <c r="R22" s="55"/>
      <c r="S22" s="55"/>
      <c r="T22" s="55"/>
      <c r="U22" s="55"/>
      <c r="V22" s="56"/>
      <c r="W22" s="13" t="s">
        <v>113</v>
      </c>
      <c r="X22" s="52"/>
      <c r="Y22" s="44"/>
      <c r="Z22" s="44"/>
      <c r="AA22" s="44"/>
      <c r="AB22" s="44"/>
      <c r="AC22" s="53"/>
      <c r="AD22" s="13" t="s">
        <v>113</v>
      </c>
      <c r="AE22" s="52"/>
      <c r="AF22" s="44"/>
      <c r="AG22" s="44"/>
      <c r="AH22" s="44"/>
      <c r="AI22" s="44"/>
      <c r="AJ22" s="53"/>
    </row>
    <row r="23" spans="1:110" ht="16" thickBot="1">
      <c r="A23" s="109"/>
      <c r="B23" s="31"/>
      <c r="C23" s="57"/>
      <c r="D23" s="58"/>
      <c r="E23" s="58"/>
      <c r="F23" s="58"/>
      <c r="G23" s="58"/>
      <c r="H23" s="59"/>
      <c r="I23" s="31"/>
      <c r="J23" s="57"/>
      <c r="K23" s="58"/>
      <c r="L23" s="58"/>
      <c r="M23" s="58"/>
      <c r="N23" s="58"/>
      <c r="O23" s="59"/>
      <c r="P23" s="31"/>
      <c r="Q23" s="57"/>
      <c r="R23" s="58"/>
      <c r="S23" s="58"/>
      <c r="T23" s="58"/>
      <c r="U23" s="58"/>
      <c r="V23" s="59"/>
      <c r="W23" s="13" t="s">
        <v>114</v>
      </c>
      <c r="X23" s="52"/>
      <c r="Y23" s="44"/>
      <c r="Z23" s="44"/>
      <c r="AA23" s="44"/>
      <c r="AB23" s="44"/>
      <c r="AC23" s="53"/>
      <c r="AD23" s="13" t="s">
        <v>114</v>
      </c>
      <c r="AE23" s="52"/>
      <c r="AF23" s="44"/>
      <c r="AG23" s="44"/>
      <c r="AH23" s="44"/>
      <c r="AI23" s="44"/>
      <c r="AJ23" s="53"/>
    </row>
    <row r="24" spans="1:110" ht="16" thickBot="1">
      <c r="A24" s="109"/>
      <c r="B24" s="11" t="s">
        <v>50</v>
      </c>
      <c r="C24" s="45">
        <f t="shared" ref="C24:H24" si="4">COUNTIF(C18:C21,"Y")</f>
        <v>0</v>
      </c>
      <c r="D24" s="46">
        <f t="shared" si="4"/>
        <v>0</v>
      </c>
      <c r="E24" s="46">
        <f t="shared" si="4"/>
        <v>0</v>
      </c>
      <c r="F24" s="46">
        <f t="shared" si="4"/>
        <v>0</v>
      </c>
      <c r="G24" s="46">
        <f t="shared" si="4"/>
        <v>0</v>
      </c>
      <c r="H24" s="46">
        <f t="shared" si="4"/>
        <v>0</v>
      </c>
      <c r="I24" s="11" t="s">
        <v>50</v>
      </c>
      <c r="J24" s="60">
        <f t="shared" ref="J24:O24" si="5">COUNTIF(J18:J21,"Y")</f>
        <v>0</v>
      </c>
      <c r="K24" s="46">
        <f t="shared" si="5"/>
        <v>0</v>
      </c>
      <c r="L24" s="46">
        <f t="shared" si="5"/>
        <v>0</v>
      </c>
      <c r="M24" s="46">
        <f t="shared" si="5"/>
        <v>0</v>
      </c>
      <c r="N24" s="46">
        <f t="shared" si="5"/>
        <v>0</v>
      </c>
      <c r="O24" s="61">
        <f t="shared" si="5"/>
        <v>0</v>
      </c>
      <c r="P24" s="11" t="s">
        <v>50</v>
      </c>
      <c r="Q24" s="60">
        <f t="shared" ref="Q24:V24" si="6">COUNTIF(Q18:Q21,"Y")</f>
        <v>0</v>
      </c>
      <c r="R24" s="46">
        <f t="shared" si="6"/>
        <v>0</v>
      </c>
      <c r="S24" s="46">
        <f t="shared" si="6"/>
        <v>0</v>
      </c>
      <c r="T24" s="46">
        <f t="shared" si="6"/>
        <v>0</v>
      </c>
      <c r="U24" s="46">
        <f t="shared" si="6"/>
        <v>0</v>
      </c>
      <c r="V24" s="61">
        <f t="shared" si="6"/>
        <v>0</v>
      </c>
      <c r="W24" s="11" t="s">
        <v>50</v>
      </c>
      <c r="X24" s="60">
        <f t="shared" ref="X24:AC24" si="7">COUNTIF(X18:X23,"Y")</f>
        <v>0</v>
      </c>
      <c r="Y24" s="46">
        <f t="shared" si="7"/>
        <v>0</v>
      </c>
      <c r="Z24" s="46">
        <f t="shared" si="7"/>
        <v>0</v>
      </c>
      <c r="AA24" s="46">
        <f t="shared" si="7"/>
        <v>0</v>
      </c>
      <c r="AB24" s="46">
        <f t="shared" si="7"/>
        <v>0</v>
      </c>
      <c r="AC24" s="61">
        <f t="shared" si="7"/>
        <v>0</v>
      </c>
      <c r="AD24" s="11" t="s">
        <v>50</v>
      </c>
      <c r="AE24" s="60">
        <f t="shared" ref="AE24:AJ24" si="8">COUNTIF(AE18:AE23,"Y")</f>
        <v>0</v>
      </c>
      <c r="AF24" s="46">
        <f t="shared" si="8"/>
        <v>0</v>
      </c>
      <c r="AG24" s="46">
        <f t="shared" si="8"/>
        <v>0</v>
      </c>
      <c r="AH24" s="46">
        <f t="shared" si="8"/>
        <v>0</v>
      </c>
      <c r="AI24" s="46">
        <f t="shared" si="8"/>
        <v>0</v>
      </c>
      <c r="AJ24" s="61">
        <f t="shared" si="8"/>
        <v>0</v>
      </c>
    </row>
    <row r="25" spans="1:110" ht="16" thickBot="1">
      <c r="A25" s="110"/>
      <c r="B25" s="11" t="s">
        <v>53</v>
      </c>
      <c r="C25" s="45"/>
      <c r="D25" s="45"/>
      <c r="E25" s="46"/>
      <c r="F25" s="46"/>
      <c r="G25" s="46"/>
      <c r="H25" s="46"/>
      <c r="I25" s="11" t="s">
        <v>53</v>
      </c>
      <c r="J25" s="45"/>
      <c r="K25" s="46"/>
      <c r="L25" s="46"/>
      <c r="M25" s="46"/>
      <c r="N25" s="46"/>
      <c r="O25" s="62"/>
      <c r="P25" s="11" t="s">
        <v>53</v>
      </c>
      <c r="Q25" s="45"/>
      <c r="R25" s="46"/>
      <c r="S25" s="46"/>
      <c r="T25" s="46"/>
      <c r="U25" s="46"/>
      <c r="V25" s="62"/>
      <c r="W25" s="11" t="s">
        <v>53</v>
      </c>
      <c r="X25" s="45"/>
      <c r="Y25" s="46"/>
      <c r="Z25" s="46"/>
      <c r="AA25" s="46"/>
      <c r="AB25" s="46"/>
      <c r="AC25" s="62"/>
      <c r="AD25" s="11" t="s">
        <v>53</v>
      </c>
      <c r="AE25" s="45"/>
      <c r="AF25" s="46"/>
      <c r="AG25" s="46"/>
      <c r="AH25" s="46"/>
      <c r="AI25" s="46"/>
      <c r="AJ25" s="62"/>
    </row>
    <row r="26" spans="1:110" s="2" customFormat="1" ht="19" customHeight="1" thickBot="1">
      <c r="A26" s="108" t="s">
        <v>115</v>
      </c>
      <c r="B26" s="37" t="s">
        <v>46</v>
      </c>
      <c r="C26" s="63"/>
      <c r="D26" s="69"/>
      <c r="E26" s="69"/>
      <c r="F26" s="69"/>
      <c r="G26" s="69"/>
      <c r="H26" s="69"/>
      <c r="I26" s="33" t="s">
        <v>46</v>
      </c>
      <c r="J26" s="64"/>
      <c r="K26" s="70"/>
      <c r="L26" s="70"/>
      <c r="M26" s="70"/>
      <c r="N26" s="70"/>
      <c r="O26" s="70"/>
      <c r="P26" s="34" t="s">
        <v>46</v>
      </c>
      <c r="Q26" s="65"/>
      <c r="R26" s="71"/>
      <c r="S26" s="71"/>
      <c r="T26" s="71"/>
      <c r="U26" s="71"/>
      <c r="V26" s="71"/>
      <c r="W26" s="32" t="s">
        <v>46</v>
      </c>
      <c r="X26" s="66"/>
      <c r="Y26" s="72"/>
      <c r="Z26" s="72"/>
      <c r="AA26" s="72"/>
      <c r="AB26" s="72"/>
      <c r="AC26" s="72"/>
      <c r="AD26" s="39" t="s">
        <v>46</v>
      </c>
      <c r="AE26" s="67"/>
      <c r="AF26" s="73"/>
      <c r="AG26" s="73"/>
      <c r="AH26" s="73"/>
      <c r="AI26" s="73"/>
      <c r="AJ26" s="73"/>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row>
    <row r="27" spans="1:110" ht="15" customHeight="1">
      <c r="A27" s="109"/>
      <c r="B27" s="12" t="s">
        <v>3</v>
      </c>
      <c r="C27" s="41"/>
      <c r="D27" s="42"/>
      <c r="E27" s="42"/>
      <c r="F27" s="42"/>
      <c r="G27" s="42"/>
      <c r="H27" s="42"/>
      <c r="I27" s="12" t="s">
        <v>116</v>
      </c>
      <c r="J27" s="49"/>
      <c r="K27" s="50"/>
      <c r="L27" s="50"/>
      <c r="M27" s="50"/>
      <c r="N27" s="50"/>
      <c r="O27" s="51"/>
      <c r="P27" s="12" t="s">
        <v>117</v>
      </c>
      <c r="Q27" s="41"/>
      <c r="R27" s="42"/>
      <c r="S27" s="42"/>
      <c r="T27" s="42"/>
      <c r="U27" s="42"/>
      <c r="V27" s="42"/>
      <c r="W27" s="12" t="s">
        <v>118</v>
      </c>
      <c r="X27" s="49"/>
      <c r="Y27" s="50"/>
      <c r="Z27" s="50"/>
      <c r="AA27" s="50"/>
      <c r="AB27" s="50"/>
      <c r="AC27" s="51"/>
      <c r="AD27" s="12" t="s">
        <v>118</v>
      </c>
      <c r="AE27" s="49"/>
      <c r="AF27" s="50"/>
      <c r="AG27" s="50"/>
      <c r="AH27" s="50"/>
      <c r="AI27" s="50"/>
      <c r="AJ27" s="51"/>
    </row>
    <row r="28" spans="1:110">
      <c r="A28" s="109"/>
      <c r="B28" s="13" t="s">
        <v>119</v>
      </c>
      <c r="C28" s="43"/>
      <c r="D28" s="44"/>
      <c r="E28" s="44"/>
      <c r="F28" s="44"/>
      <c r="G28" s="44"/>
      <c r="H28" s="44"/>
      <c r="I28" s="13" t="s">
        <v>120</v>
      </c>
      <c r="J28" s="52"/>
      <c r="K28" s="44"/>
      <c r="L28" s="44"/>
      <c r="M28" s="44"/>
      <c r="N28" s="44"/>
      <c r="O28" s="53"/>
      <c r="P28" s="13" t="s">
        <v>121</v>
      </c>
      <c r="Q28" s="43"/>
      <c r="R28" s="44"/>
      <c r="S28" s="44"/>
      <c r="T28" s="44"/>
      <c r="U28" s="44"/>
      <c r="V28" s="44"/>
      <c r="W28" s="13" t="s">
        <v>122</v>
      </c>
      <c r="X28" s="52"/>
      <c r="Y28" s="44"/>
      <c r="Z28" s="44"/>
      <c r="AA28" s="44"/>
      <c r="AB28" s="44"/>
      <c r="AC28" s="53"/>
      <c r="AD28" s="13" t="s">
        <v>122</v>
      </c>
      <c r="AE28" s="52"/>
      <c r="AF28" s="44"/>
      <c r="AG28" s="44"/>
      <c r="AH28" s="44"/>
      <c r="AI28" s="44"/>
      <c r="AJ28" s="53"/>
    </row>
    <row r="29" spans="1:110">
      <c r="A29" s="109"/>
      <c r="B29" s="13" t="s">
        <v>2</v>
      </c>
      <c r="C29" s="43"/>
      <c r="D29" s="44"/>
      <c r="E29" s="44"/>
      <c r="F29" s="44"/>
      <c r="G29" s="44"/>
      <c r="H29" s="44"/>
      <c r="I29" s="13" t="s">
        <v>123</v>
      </c>
      <c r="J29" s="52"/>
      <c r="K29" s="44"/>
      <c r="L29" s="44"/>
      <c r="M29" s="44"/>
      <c r="N29" s="44"/>
      <c r="O29" s="53"/>
      <c r="P29" s="13" t="s">
        <v>124</v>
      </c>
      <c r="Q29" s="43"/>
      <c r="R29" s="44"/>
      <c r="S29" s="44"/>
      <c r="T29" s="44"/>
      <c r="U29" s="44"/>
      <c r="V29" s="44"/>
      <c r="W29" s="13" t="s">
        <v>125</v>
      </c>
      <c r="X29" s="52"/>
      <c r="Y29" s="44"/>
      <c r="Z29" s="44"/>
      <c r="AA29" s="44"/>
      <c r="AB29" s="44"/>
      <c r="AC29" s="53"/>
      <c r="AD29" s="13" t="s">
        <v>125</v>
      </c>
      <c r="AE29" s="52"/>
      <c r="AF29" s="44"/>
      <c r="AG29" s="44"/>
      <c r="AH29" s="44"/>
      <c r="AI29" s="44"/>
      <c r="AJ29" s="53"/>
    </row>
    <row r="30" spans="1:110">
      <c r="A30" s="109"/>
      <c r="B30" s="13" t="s">
        <v>126</v>
      </c>
      <c r="C30" s="43"/>
      <c r="D30" s="44"/>
      <c r="E30" s="44"/>
      <c r="F30" s="44"/>
      <c r="G30" s="44"/>
      <c r="H30" s="44"/>
      <c r="I30" s="13" t="s">
        <v>127</v>
      </c>
      <c r="J30" s="52"/>
      <c r="K30" s="44"/>
      <c r="L30" s="44"/>
      <c r="M30" s="44"/>
      <c r="N30" s="44"/>
      <c r="O30" s="53"/>
      <c r="P30" s="13" t="s">
        <v>128</v>
      </c>
      <c r="Q30" s="43"/>
      <c r="R30" s="44"/>
      <c r="S30" s="44"/>
      <c r="T30" s="44"/>
      <c r="U30" s="44"/>
      <c r="V30" s="44"/>
      <c r="W30" s="13" t="s">
        <v>129</v>
      </c>
      <c r="X30" s="52"/>
      <c r="Y30" s="44"/>
      <c r="Z30" s="44"/>
      <c r="AA30" s="44"/>
      <c r="AB30" s="44"/>
      <c r="AC30" s="53"/>
      <c r="AD30" s="13" t="s">
        <v>129</v>
      </c>
      <c r="AE30" s="52"/>
      <c r="AF30" s="44"/>
      <c r="AG30" s="44"/>
      <c r="AH30" s="44"/>
      <c r="AI30" s="44"/>
      <c r="AJ30" s="53"/>
    </row>
    <row r="31" spans="1:110">
      <c r="A31" s="109"/>
      <c r="B31" s="13" t="s">
        <v>130</v>
      </c>
      <c r="C31" s="43"/>
      <c r="D31" s="44"/>
      <c r="E31" s="44"/>
      <c r="F31" s="44"/>
      <c r="G31" s="44"/>
      <c r="H31" s="44"/>
      <c r="I31" s="13" t="s">
        <v>131</v>
      </c>
      <c r="J31" s="43"/>
      <c r="K31" s="44"/>
      <c r="L31" s="44"/>
      <c r="M31" s="44"/>
      <c r="N31" s="44"/>
      <c r="O31" s="44"/>
      <c r="P31" s="13" t="s">
        <v>132</v>
      </c>
      <c r="Q31" s="43"/>
      <c r="R31" s="44"/>
      <c r="S31" s="44"/>
      <c r="T31" s="44"/>
      <c r="U31" s="44"/>
      <c r="V31" s="44"/>
      <c r="W31" s="13" t="s">
        <v>133</v>
      </c>
      <c r="X31" s="52"/>
      <c r="Y31" s="44"/>
      <c r="Z31" s="44"/>
      <c r="AA31" s="44"/>
      <c r="AB31" s="44"/>
      <c r="AC31" s="53"/>
      <c r="AD31" s="13" t="s">
        <v>133</v>
      </c>
      <c r="AE31" s="52"/>
      <c r="AF31" s="44"/>
      <c r="AG31" s="44"/>
      <c r="AH31" s="44"/>
      <c r="AI31" s="44"/>
      <c r="AJ31" s="53"/>
    </row>
    <row r="32" spans="1:110" ht="16" thickBot="1">
      <c r="A32" s="109"/>
      <c r="B32" s="31"/>
      <c r="C32" s="57"/>
      <c r="D32" s="58"/>
      <c r="E32" s="58"/>
      <c r="F32" s="58"/>
      <c r="G32" s="58"/>
      <c r="H32" s="59"/>
      <c r="I32" s="31"/>
      <c r="J32" s="57"/>
      <c r="K32" s="58"/>
      <c r="L32" s="58"/>
      <c r="M32" s="58"/>
      <c r="N32" s="58"/>
      <c r="O32" s="59"/>
      <c r="P32" s="31"/>
      <c r="Q32" s="57"/>
      <c r="R32" s="58"/>
      <c r="S32" s="58"/>
      <c r="T32" s="58"/>
      <c r="U32" s="58"/>
      <c r="V32" s="59"/>
      <c r="W32" s="13" t="s">
        <v>134</v>
      </c>
      <c r="X32" s="52"/>
      <c r="Y32" s="44"/>
      <c r="Z32" s="44"/>
      <c r="AA32" s="44"/>
      <c r="AB32" s="44"/>
      <c r="AC32" s="53"/>
      <c r="AD32" s="13" t="s">
        <v>134</v>
      </c>
      <c r="AE32" s="52"/>
      <c r="AF32" s="44"/>
      <c r="AG32" s="44"/>
      <c r="AH32" s="44"/>
      <c r="AI32" s="44"/>
      <c r="AJ32" s="53"/>
    </row>
    <row r="33" spans="1:110" ht="16" thickBot="1">
      <c r="A33" s="109"/>
      <c r="B33" s="11" t="s">
        <v>50</v>
      </c>
      <c r="C33" s="45">
        <f>COUNTIF(C27:C31,"Y")</f>
        <v>0</v>
      </c>
      <c r="D33" s="46">
        <f>COUNTIF(D27:D31,"Y")</f>
        <v>0</v>
      </c>
      <c r="E33" s="46">
        <f t="shared" ref="E33:G33" si="9">COUNTIF(E27:E31,"Y")</f>
        <v>0</v>
      </c>
      <c r="F33" s="46">
        <f t="shared" si="9"/>
        <v>0</v>
      </c>
      <c r="G33" s="46">
        <f t="shared" si="9"/>
        <v>0</v>
      </c>
      <c r="H33" s="46">
        <f>COUNTIF(H27:H31,"Y")</f>
        <v>0</v>
      </c>
      <c r="I33" s="11" t="s">
        <v>50</v>
      </c>
      <c r="J33" s="60">
        <f t="shared" ref="J33:O33" si="10">COUNTIF(J27:J31,"Y")</f>
        <v>0</v>
      </c>
      <c r="K33" s="46">
        <f t="shared" si="10"/>
        <v>0</v>
      </c>
      <c r="L33" s="46">
        <f t="shared" si="10"/>
        <v>0</v>
      </c>
      <c r="M33" s="46">
        <f t="shared" si="10"/>
        <v>0</v>
      </c>
      <c r="N33" s="46">
        <f t="shared" si="10"/>
        <v>0</v>
      </c>
      <c r="O33" s="61">
        <f t="shared" si="10"/>
        <v>0</v>
      </c>
      <c r="P33" s="11" t="s">
        <v>50</v>
      </c>
      <c r="Q33" s="60">
        <f t="shared" ref="Q33:V33" si="11">COUNTIF(Q27:Q31,"Y")</f>
        <v>0</v>
      </c>
      <c r="R33" s="46">
        <f t="shared" si="11"/>
        <v>0</v>
      </c>
      <c r="S33" s="46">
        <f t="shared" si="11"/>
        <v>0</v>
      </c>
      <c r="T33" s="46">
        <f t="shared" si="11"/>
        <v>0</v>
      </c>
      <c r="U33" s="46">
        <f t="shared" si="11"/>
        <v>0</v>
      </c>
      <c r="V33" s="61">
        <f t="shared" si="11"/>
        <v>0</v>
      </c>
      <c r="W33" s="11" t="s">
        <v>50</v>
      </c>
      <c r="X33" s="60">
        <f t="shared" ref="X33:AC33" si="12">COUNTIF(X27:X32,"Y")</f>
        <v>0</v>
      </c>
      <c r="Y33" s="46">
        <f t="shared" si="12"/>
        <v>0</v>
      </c>
      <c r="Z33" s="46">
        <f t="shared" si="12"/>
        <v>0</v>
      </c>
      <c r="AA33" s="46">
        <f t="shared" si="12"/>
        <v>0</v>
      </c>
      <c r="AB33" s="46">
        <f t="shared" si="12"/>
        <v>0</v>
      </c>
      <c r="AC33" s="61">
        <f t="shared" si="12"/>
        <v>0</v>
      </c>
      <c r="AD33" s="11" t="s">
        <v>50</v>
      </c>
      <c r="AE33" s="60">
        <f t="shared" ref="AE33:AJ33" si="13">COUNTIF(AE27:AE32,"Y")</f>
        <v>0</v>
      </c>
      <c r="AF33" s="46">
        <f t="shared" si="13"/>
        <v>0</v>
      </c>
      <c r="AG33" s="46">
        <f t="shared" si="13"/>
        <v>0</v>
      </c>
      <c r="AH33" s="46">
        <f t="shared" si="13"/>
        <v>0</v>
      </c>
      <c r="AI33" s="46">
        <f t="shared" si="13"/>
        <v>0</v>
      </c>
      <c r="AJ33" s="61">
        <f t="shared" si="13"/>
        <v>0</v>
      </c>
    </row>
    <row r="34" spans="1:110" ht="16" thickBot="1">
      <c r="A34" s="110"/>
      <c r="B34" s="11" t="s">
        <v>53</v>
      </c>
      <c r="C34" s="45"/>
      <c r="D34" s="46"/>
      <c r="E34" s="46"/>
      <c r="F34" s="46"/>
      <c r="G34" s="46"/>
      <c r="H34" s="46"/>
      <c r="I34" s="11" t="s">
        <v>53</v>
      </c>
      <c r="J34" s="45"/>
      <c r="K34" s="46"/>
      <c r="L34" s="46"/>
      <c r="M34" s="46"/>
      <c r="N34" s="46"/>
      <c r="O34" s="62"/>
      <c r="P34" s="11" t="s">
        <v>53</v>
      </c>
      <c r="Q34" s="45"/>
      <c r="R34" s="46"/>
      <c r="S34" s="46"/>
      <c r="T34" s="46"/>
      <c r="U34" s="46"/>
      <c r="V34" s="62"/>
      <c r="W34" s="11" t="s">
        <v>53</v>
      </c>
      <c r="X34" s="45"/>
      <c r="Y34" s="46"/>
      <c r="Z34" s="46"/>
      <c r="AA34" s="46"/>
      <c r="AB34" s="46"/>
      <c r="AC34" s="62"/>
      <c r="AD34" s="11" t="s">
        <v>53</v>
      </c>
      <c r="AE34" s="45"/>
      <c r="AF34" s="46"/>
      <c r="AG34" s="46"/>
      <c r="AH34" s="46"/>
      <c r="AI34" s="46"/>
      <c r="AJ34" s="62"/>
    </row>
    <row r="35" spans="1:110" ht="19" customHeight="1" thickBot="1">
      <c r="A35" s="108" t="s">
        <v>135</v>
      </c>
      <c r="B35" s="37" t="s">
        <v>46</v>
      </c>
      <c r="C35" s="63"/>
      <c r="D35" s="69"/>
      <c r="E35" s="69"/>
      <c r="F35" s="69"/>
      <c r="G35" s="69"/>
      <c r="H35" s="69"/>
      <c r="I35" s="33" t="s">
        <v>46</v>
      </c>
      <c r="J35" s="64"/>
      <c r="K35" s="70"/>
      <c r="L35" s="70"/>
      <c r="M35" s="70"/>
      <c r="N35" s="70"/>
      <c r="O35" s="70"/>
      <c r="P35" s="34" t="s">
        <v>46</v>
      </c>
      <c r="Q35" s="65"/>
      <c r="R35" s="71"/>
      <c r="S35" s="71"/>
      <c r="T35" s="71"/>
      <c r="U35" s="71"/>
      <c r="V35" s="71"/>
      <c r="W35" s="32" t="s">
        <v>46</v>
      </c>
      <c r="X35" s="66"/>
      <c r="Y35" s="72"/>
      <c r="Z35" s="72"/>
      <c r="AA35" s="72"/>
      <c r="AB35" s="72"/>
      <c r="AC35" s="72"/>
      <c r="AD35" s="39" t="s">
        <v>46</v>
      </c>
      <c r="AE35" s="67"/>
      <c r="AF35" s="73"/>
      <c r="AG35" s="73"/>
      <c r="AH35" s="73"/>
      <c r="AI35" s="73"/>
      <c r="AJ35" s="73"/>
    </row>
    <row r="36" spans="1:110" s="4" customFormat="1" ht="15" customHeight="1">
      <c r="A36" s="109"/>
      <c r="B36" s="12" t="s">
        <v>1</v>
      </c>
      <c r="C36" s="41"/>
      <c r="D36" s="42"/>
      <c r="E36" s="42"/>
      <c r="F36" s="42"/>
      <c r="G36" s="42"/>
      <c r="H36" s="42"/>
      <c r="I36" s="12" t="s">
        <v>136</v>
      </c>
      <c r="J36" s="49"/>
      <c r="K36" s="50"/>
      <c r="L36" s="50"/>
      <c r="M36" s="50"/>
      <c r="N36" s="50"/>
      <c r="O36" s="51"/>
      <c r="P36" s="12" t="s">
        <v>137</v>
      </c>
      <c r="Q36" s="41"/>
      <c r="R36" s="42"/>
      <c r="S36" s="42"/>
      <c r="T36" s="42"/>
      <c r="U36" s="42"/>
      <c r="V36" s="42"/>
      <c r="W36" s="12" t="s">
        <v>138</v>
      </c>
      <c r="X36" s="49"/>
      <c r="Y36" s="50"/>
      <c r="Z36" s="50"/>
      <c r="AA36" s="50"/>
      <c r="AB36" s="50"/>
      <c r="AC36" s="51"/>
      <c r="AD36" s="12" t="s">
        <v>138</v>
      </c>
      <c r="AE36" s="49"/>
      <c r="AF36" s="50"/>
      <c r="AG36" s="50"/>
      <c r="AH36" s="50"/>
      <c r="AI36" s="50"/>
      <c r="AJ36" s="51"/>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row>
    <row r="37" spans="1:110">
      <c r="A37" s="109"/>
      <c r="B37" s="13" t="s">
        <v>139</v>
      </c>
      <c r="C37" s="43"/>
      <c r="D37" s="44"/>
      <c r="E37" s="44"/>
      <c r="F37" s="44"/>
      <c r="G37" s="44"/>
      <c r="H37" s="44"/>
      <c r="I37" s="13" t="s">
        <v>140</v>
      </c>
      <c r="J37" s="52"/>
      <c r="K37" s="44"/>
      <c r="L37" s="44"/>
      <c r="M37" s="44"/>
      <c r="N37" s="44"/>
      <c r="O37" s="53"/>
      <c r="P37" s="13" t="s">
        <v>141</v>
      </c>
      <c r="Q37" s="43"/>
      <c r="R37" s="44"/>
      <c r="S37" s="44"/>
      <c r="T37" s="44"/>
      <c r="U37" s="44"/>
      <c r="V37" s="44"/>
      <c r="W37" s="13" t="s">
        <v>142</v>
      </c>
      <c r="X37" s="52"/>
      <c r="Y37" s="44"/>
      <c r="Z37" s="44"/>
      <c r="AA37" s="44"/>
      <c r="AB37" s="44"/>
      <c r="AC37" s="53"/>
      <c r="AD37" s="13" t="s">
        <v>142</v>
      </c>
      <c r="AE37" s="52"/>
      <c r="AF37" s="44"/>
      <c r="AG37" s="44"/>
      <c r="AH37" s="44"/>
      <c r="AI37" s="44"/>
      <c r="AJ37" s="53"/>
    </row>
    <row r="38" spans="1:110">
      <c r="A38" s="109"/>
      <c r="B38" s="13" t="s">
        <v>143</v>
      </c>
      <c r="C38" s="43"/>
      <c r="D38" s="44"/>
      <c r="E38" s="44"/>
      <c r="F38" s="44"/>
      <c r="G38" s="44"/>
      <c r="H38" s="44"/>
      <c r="I38" s="13" t="s">
        <v>144</v>
      </c>
      <c r="J38" s="52"/>
      <c r="K38" s="44"/>
      <c r="L38" s="44"/>
      <c r="M38" s="44"/>
      <c r="N38" s="44"/>
      <c r="O38" s="53"/>
      <c r="P38" s="13" t="s">
        <v>145</v>
      </c>
      <c r="Q38" s="43"/>
      <c r="R38" s="44"/>
      <c r="S38" s="44"/>
      <c r="T38" s="44"/>
      <c r="U38" s="44"/>
      <c r="V38" s="44"/>
      <c r="W38" s="13" t="s">
        <v>146</v>
      </c>
      <c r="X38" s="52"/>
      <c r="Y38" s="44"/>
      <c r="Z38" s="44"/>
      <c r="AA38" s="44"/>
      <c r="AB38" s="44"/>
      <c r="AC38" s="53"/>
      <c r="AD38" s="13" t="s">
        <v>146</v>
      </c>
      <c r="AE38" s="52"/>
      <c r="AF38" s="44"/>
      <c r="AG38" s="44"/>
      <c r="AH38" s="44"/>
      <c r="AI38" s="44"/>
      <c r="AJ38" s="53"/>
    </row>
    <row r="39" spans="1:110">
      <c r="A39" s="109"/>
      <c r="B39" s="13" t="s">
        <v>147</v>
      </c>
      <c r="C39" s="43"/>
      <c r="D39" s="44"/>
      <c r="E39" s="44"/>
      <c r="F39" s="44"/>
      <c r="G39" s="44"/>
      <c r="H39" s="44"/>
      <c r="I39" s="13" t="s">
        <v>148</v>
      </c>
      <c r="J39" s="52"/>
      <c r="K39" s="44"/>
      <c r="L39" s="44"/>
      <c r="M39" s="44"/>
      <c r="N39" s="44"/>
      <c r="O39" s="53"/>
      <c r="P39" s="13" t="s">
        <v>149</v>
      </c>
      <c r="Q39" s="43"/>
      <c r="R39" s="44"/>
      <c r="S39" s="44"/>
      <c r="T39" s="44"/>
      <c r="U39" s="44"/>
      <c r="V39" s="44"/>
      <c r="W39" s="13" t="s">
        <v>150</v>
      </c>
      <c r="X39" s="52"/>
      <c r="Y39" s="44"/>
      <c r="Z39" s="44"/>
      <c r="AA39" s="44"/>
      <c r="AB39" s="44"/>
      <c r="AC39" s="53"/>
      <c r="AD39" s="13" t="s">
        <v>150</v>
      </c>
      <c r="AE39" s="52"/>
      <c r="AF39" s="44"/>
      <c r="AG39" s="44"/>
      <c r="AH39" s="44"/>
      <c r="AI39" s="44"/>
      <c r="AJ39" s="53"/>
    </row>
    <row r="40" spans="1:110">
      <c r="A40" s="109"/>
      <c r="B40" s="38"/>
      <c r="C40" s="47"/>
      <c r="D40" s="48"/>
      <c r="E40" s="48"/>
      <c r="F40" s="48"/>
      <c r="G40" s="48"/>
      <c r="H40" s="48"/>
      <c r="I40" s="30"/>
      <c r="J40" s="54"/>
      <c r="K40" s="55"/>
      <c r="L40" s="55"/>
      <c r="M40" s="55"/>
      <c r="N40" s="55"/>
      <c r="O40" s="56"/>
      <c r="P40" s="30"/>
      <c r="Q40" s="54"/>
      <c r="R40" s="55"/>
      <c r="S40" s="55"/>
      <c r="T40" s="55"/>
      <c r="U40" s="55"/>
      <c r="V40" s="56"/>
      <c r="W40" s="13" t="s">
        <v>151</v>
      </c>
      <c r="X40" s="52"/>
      <c r="Y40" s="44"/>
      <c r="Z40" s="44"/>
      <c r="AA40" s="44"/>
      <c r="AB40" s="44"/>
      <c r="AC40" s="53"/>
      <c r="AD40" s="13" t="s">
        <v>151</v>
      </c>
      <c r="AE40" s="52"/>
      <c r="AF40" s="44"/>
      <c r="AG40" s="44"/>
      <c r="AH40" s="44"/>
      <c r="AI40" s="44"/>
      <c r="AJ40" s="53"/>
    </row>
    <row r="41" spans="1:110" ht="16" thickBot="1">
      <c r="A41" s="109"/>
      <c r="B41" s="38"/>
      <c r="C41" s="47"/>
      <c r="D41" s="48"/>
      <c r="E41" s="48"/>
      <c r="F41" s="48"/>
      <c r="G41" s="48"/>
      <c r="H41" s="48"/>
      <c r="I41" s="31"/>
      <c r="J41" s="57"/>
      <c r="K41" s="58"/>
      <c r="L41" s="58"/>
      <c r="M41" s="58"/>
      <c r="N41" s="58"/>
      <c r="O41" s="59"/>
      <c r="P41" s="31"/>
      <c r="Q41" s="57"/>
      <c r="R41" s="58"/>
      <c r="S41" s="58"/>
      <c r="T41" s="58"/>
      <c r="U41" s="58"/>
      <c r="V41" s="59"/>
      <c r="W41" s="13" t="s">
        <v>152</v>
      </c>
      <c r="X41" s="52"/>
      <c r="Y41" s="44"/>
      <c r="Z41" s="44"/>
      <c r="AA41" s="44"/>
      <c r="AB41" s="44"/>
      <c r="AC41" s="53"/>
      <c r="AD41" s="13" t="s">
        <v>152</v>
      </c>
      <c r="AE41" s="52"/>
      <c r="AF41" s="44"/>
      <c r="AG41" s="44"/>
      <c r="AH41" s="44"/>
      <c r="AI41" s="44"/>
      <c r="AJ41" s="53"/>
    </row>
    <row r="42" spans="1:110" ht="15" customHeight="1" thickBot="1">
      <c r="A42" s="109"/>
      <c r="B42" s="11" t="s">
        <v>50</v>
      </c>
      <c r="C42" s="45">
        <f>COUNTIF(C36:C39,"Y")</f>
        <v>0</v>
      </c>
      <c r="D42" s="46">
        <f t="shared" ref="D42:H42" si="14">COUNTIF(D36:D39,"Y")</f>
        <v>0</v>
      </c>
      <c r="E42" s="46">
        <f t="shared" si="14"/>
        <v>0</v>
      </c>
      <c r="F42" s="46">
        <f t="shared" si="14"/>
        <v>0</v>
      </c>
      <c r="G42" s="46">
        <f t="shared" si="14"/>
        <v>0</v>
      </c>
      <c r="H42" s="46">
        <f t="shared" si="14"/>
        <v>0</v>
      </c>
      <c r="I42" s="11" t="s">
        <v>50</v>
      </c>
      <c r="J42" s="60">
        <f>COUNTIF(J36:J39,"Y")</f>
        <v>0</v>
      </c>
      <c r="K42" s="46">
        <f t="shared" ref="K42:O42" si="15">COUNTIF(K36:K39,"Y")</f>
        <v>0</v>
      </c>
      <c r="L42" s="46">
        <f t="shared" si="15"/>
        <v>0</v>
      </c>
      <c r="M42" s="46">
        <f t="shared" si="15"/>
        <v>0</v>
      </c>
      <c r="N42" s="46">
        <f t="shared" si="15"/>
        <v>0</v>
      </c>
      <c r="O42" s="61">
        <f t="shared" si="15"/>
        <v>0</v>
      </c>
      <c r="P42" s="11" t="s">
        <v>50</v>
      </c>
      <c r="Q42" s="60">
        <f>COUNTIF(Q36:Q39,"Y")</f>
        <v>0</v>
      </c>
      <c r="R42" s="46">
        <f t="shared" ref="R42:V42" si="16">COUNTIF(R36:R39,"Y")</f>
        <v>0</v>
      </c>
      <c r="S42" s="46">
        <f t="shared" si="16"/>
        <v>0</v>
      </c>
      <c r="T42" s="46">
        <f t="shared" si="16"/>
        <v>0</v>
      </c>
      <c r="U42" s="46">
        <f t="shared" si="16"/>
        <v>0</v>
      </c>
      <c r="V42" s="61">
        <f t="shared" si="16"/>
        <v>0</v>
      </c>
      <c r="W42" s="11" t="s">
        <v>50</v>
      </c>
      <c r="X42" s="60">
        <f>COUNTIF(X36:X41,"Y")</f>
        <v>0</v>
      </c>
      <c r="Y42" s="46">
        <f t="shared" ref="Y42:AC42" si="17">COUNTIF(Y36:Y41,"Y")</f>
        <v>0</v>
      </c>
      <c r="Z42" s="46">
        <f t="shared" si="17"/>
        <v>0</v>
      </c>
      <c r="AA42" s="46">
        <f t="shared" si="17"/>
        <v>0</v>
      </c>
      <c r="AB42" s="46">
        <f t="shared" si="17"/>
        <v>0</v>
      </c>
      <c r="AC42" s="61">
        <f t="shared" si="17"/>
        <v>0</v>
      </c>
      <c r="AD42" s="11" t="s">
        <v>50</v>
      </c>
      <c r="AE42" s="60">
        <f>COUNTIF(AE36:AE41,"Y")</f>
        <v>0</v>
      </c>
      <c r="AF42" s="46">
        <f t="shared" ref="AF42:AJ42" si="18">COUNTIF(AF36:AF41,"Y")</f>
        <v>0</v>
      </c>
      <c r="AG42" s="46">
        <f t="shared" si="18"/>
        <v>0</v>
      </c>
      <c r="AH42" s="46">
        <f t="shared" si="18"/>
        <v>0</v>
      </c>
      <c r="AI42" s="46">
        <f t="shared" si="18"/>
        <v>0</v>
      </c>
      <c r="AJ42" s="61">
        <f t="shared" si="18"/>
        <v>0</v>
      </c>
    </row>
    <row r="43" spans="1:110" ht="16" thickBot="1">
      <c r="A43" s="110"/>
      <c r="B43" s="11" t="s">
        <v>53</v>
      </c>
      <c r="C43" s="45"/>
      <c r="D43" s="46"/>
      <c r="E43" s="46"/>
      <c r="F43" s="46"/>
      <c r="G43" s="46"/>
      <c r="H43" s="46"/>
      <c r="I43" s="11" t="s">
        <v>53</v>
      </c>
      <c r="J43" s="45"/>
      <c r="K43" s="46"/>
      <c r="L43" s="46"/>
      <c r="M43" s="46"/>
      <c r="N43" s="46"/>
      <c r="O43" s="62"/>
      <c r="P43" s="11" t="s">
        <v>53</v>
      </c>
      <c r="Q43" s="45"/>
      <c r="R43" s="46"/>
      <c r="S43" s="46"/>
      <c r="T43" s="46"/>
      <c r="U43" s="46"/>
      <c r="V43" s="62"/>
      <c r="W43" s="11" t="s">
        <v>53</v>
      </c>
      <c r="X43" s="45"/>
      <c r="Y43" s="46"/>
      <c r="Z43" s="46"/>
      <c r="AA43" s="46"/>
      <c r="AB43" s="46"/>
      <c r="AC43" s="62"/>
      <c r="AD43" s="11" t="s">
        <v>53</v>
      </c>
      <c r="AE43" s="45"/>
      <c r="AF43" s="46"/>
      <c r="AG43" s="46"/>
      <c r="AH43" s="46"/>
      <c r="AI43" s="46"/>
      <c r="AJ43" s="62"/>
    </row>
    <row r="44" spans="1:110" s="4" customFormat="1" ht="19" customHeight="1" thickBot="1">
      <c r="A44" s="108" t="s">
        <v>153</v>
      </c>
      <c r="B44" s="37" t="s">
        <v>46</v>
      </c>
      <c r="C44" s="63"/>
      <c r="D44" s="69"/>
      <c r="E44" s="69"/>
      <c r="F44" s="69"/>
      <c r="G44" s="69"/>
      <c r="H44" s="69"/>
      <c r="I44" s="33" t="s">
        <v>46</v>
      </c>
      <c r="J44" s="64"/>
      <c r="K44" s="70"/>
      <c r="L44" s="70"/>
      <c r="M44" s="70"/>
      <c r="N44" s="70"/>
      <c r="O44" s="70"/>
      <c r="P44" s="34" t="s">
        <v>46</v>
      </c>
      <c r="Q44" s="65"/>
      <c r="R44" s="71"/>
      <c r="S44" s="71"/>
      <c r="T44" s="71"/>
      <c r="U44" s="71"/>
      <c r="V44" s="71"/>
      <c r="W44" s="32" t="s">
        <v>46</v>
      </c>
      <c r="X44" s="66"/>
      <c r="Y44" s="72"/>
      <c r="Z44" s="72"/>
      <c r="AA44" s="72"/>
      <c r="AB44" s="72"/>
      <c r="AC44" s="72"/>
      <c r="AD44" s="39" t="s">
        <v>46</v>
      </c>
      <c r="AE44" s="67"/>
      <c r="AF44" s="73"/>
      <c r="AG44" s="73"/>
      <c r="AH44" s="73"/>
      <c r="AI44" s="73"/>
      <c r="AJ44" s="73"/>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row>
    <row r="45" spans="1:110" s="7" customFormat="1" ht="15" customHeight="1">
      <c r="A45" s="109"/>
      <c r="B45" s="12" t="s">
        <v>0</v>
      </c>
      <c r="C45" s="41"/>
      <c r="D45" s="42"/>
      <c r="E45" s="42"/>
      <c r="F45" s="42"/>
      <c r="G45" s="42"/>
      <c r="H45" s="42"/>
      <c r="I45" s="12" t="s">
        <v>154</v>
      </c>
      <c r="J45" s="49"/>
      <c r="K45" s="50"/>
      <c r="L45" s="50"/>
      <c r="M45" s="50"/>
      <c r="N45" s="50"/>
      <c r="O45" s="51"/>
      <c r="P45" s="12" t="s">
        <v>155</v>
      </c>
      <c r="Q45" s="41"/>
      <c r="R45" s="42"/>
      <c r="S45" s="42"/>
      <c r="T45" s="42"/>
      <c r="U45" s="42"/>
      <c r="V45" s="42"/>
      <c r="W45" s="12" t="s">
        <v>156</v>
      </c>
      <c r="X45" s="49"/>
      <c r="Y45" s="50"/>
      <c r="Z45" s="50"/>
      <c r="AA45" s="50"/>
      <c r="AB45" s="50"/>
      <c r="AC45" s="51"/>
      <c r="AD45" s="12" t="s">
        <v>156</v>
      </c>
      <c r="AE45" s="49"/>
      <c r="AF45" s="50"/>
      <c r="AG45" s="50"/>
      <c r="AH45" s="50"/>
      <c r="AI45" s="50"/>
      <c r="AJ45" s="51"/>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row>
    <row r="46" spans="1:110">
      <c r="A46" s="109"/>
      <c r="B46" s="13" t="s">
        <v>157</v>
      </c>
      <c r="C46" s="43"/>
      <c r="D46" s="44"/>
      <c r="E46" s="44"/>
      <c r="F46" s="44"/>
      <c r="G46" s="44"/>
      <c r="H46" s="44"/>
      <c r="I46" s="13" t="s">
        <v>158</v>
      </c>
      <c r="J46" s="52"/>
      <c r="K46" s="44"/>
      <c r="L46" s="44"/>
      <c r="M46" s="44"/>
      <c r="N46" s="44"/>
      <c r="O46" s="53"/>
      <c r="P46" s="13" t="s">
        <v>159</v>
      </c>
      <c r="Q46" s="43"/>
      <c r="R46" s="44"/>
      <c r="S46" s="44"/>
      <c r="T46" s="44"/>
      <c r="U46" s="44"/>
      <c r="V46" s="44"/>
      <c r="W46" s="13" t="s">
        <v>160</v>
      </c>
      <c r="X46" s="52"/>
      <c r="Y46" s="44"/>
      <c r="Z46" s="44"/>
      <c r="AA46" s="44"/>
      <c r="AB46" s="44"/>
      <c r="AC46" s="53"/>
      <c r="AD46" s="13" t="s">
        <v>160</v>
      </c>
      <c r="AE46" s="52"/>
      <c r="AF46" s="44"/>
      <c r="AG46" s="44"/>
      <c r="AH46" s="44"/>
      <c r="AI46" s="44"/>
      <c r="AJ46" s="53"/>
    </row>
    <row r="47" spans="1:110">
      <c r="A47" s="109"/>
      <c r="B47" s="13" t="s">
        <v>161</v>
      </c>
      <c r="C47" s="43"/>
      <c r="D47" s="44"/>
      <c r="E47" s="44"/>
      <c r="F47" s="44"/>
      <c r="G47" s="44"/>
      <c r="H47" s="44"/>
      <c r="I47" s="13" t="s">
        <v>162</v>
      </c>
      <c r="J47" s="52"/>
      <c r="K47" s="44"/>
      <c r="L47" s="44"/>
      <c r="M47" s="44"/>
      <c r="N47" s="44"/>
      <c r="O47" s="53"/>
      <c r="P47" s="13" t="s">
        <v>163</v>
      </c>
      <c r="Q47" s="43"/>
      <c r="R47" s="44"/>
      <c r="S47" s="44"/>
      <c r="T47" s="44"/>
      <c r="U47" s="44"/>
      <c r="V47" s="44"/>
      <c r="W47" s="13" t="s">
        <v>164</v>
      </c>
      <c r="X47" s="52"/>
      <c r="Y47" s="44"/>
      <c r="Z47" s="44"/>
      <c r="AA47" s="44"/>
      <c r="AB47" s="44"/>
      <c r="AC47" s="53"/>
      <c r="AD47" s="13" t="s">
        <v>164</v>
      </c>
      <c r="AE47" s="52"/>
      <c r="AF47" s="44"/>
      <c r="AG47" s="44"/>
      <c r="AH47" s="44"/>
      <c r="AI47" s="44"/>
      <c r="AJ47" s="53"/>
    </row>
    <row r="48" spans="1:110">
      <c r="A48" s="109"/>
      <c r="B48" s="13" t="s">
        <v>165</v>
      </c>
      <c r="C48" s="43"/>
      <c r="D48" s="44"/>
      <c r="E48" s="44"/>
      <c r="F48" s="44"/>
      <c r="G48" s="44"/>
      <c r="H48" s="44"/>
      <c r="I48" s="13" t="s">
        <v>166</v>
      </c>
      <c r="J48" s="52"/>
      <c r="K48" s="44"/>
      <c r="L48" s="44"/>
      <c r="M48" s="44"/>
      <c r="N48" s="44"/>
      <c r="O48" s="53"/>
      <c r="P48" s="13" t="s">
        <v>167</v>
      </c>
      <c r="Q48" s="43"/>
      <c r="R48" s="44"/>
      <c r="S48" s="44"/>
      <c r="T48" s="44"/>
      <c r="U48" s="44"/>
      <c r="V48" s="44"/>
      <c r="W48" s="13" t="s">
        <v>168</v>
      </c>
      <c r="X48" s="52"/>
      <c r="Y48" s="44"/>
      <c r="Z48" s="44"/>
      <c r="AA48" s="44"/>
      <c r="AB48" s="44"/>
      <c r="AC48" s="53"/>
      <c r="AD48" s="13" t="s">
        <v>168</v>
      </c>
      <c r="AE48" s="52"/>
      <c r="AF48" s="44"/>
      <c r="AG48" s="44"/>
      <c r="AH48" s="44"/>
      <c r="AI48" s="44"/>
      <c r="AJ48" s="53"/>
    </row>
    <row r="49" spans="1:110">
      <c r="A49" s="109"/>
      <c r="B49" s="38"/>
      <c r="C49" s="47"/>
      <c r="D49" s="48"/>
      <c r="E49" s="48"/>
      <c r="F49" s="48"/>
      <c r="G49" s="48"/>
      <c r="H49" s="48"/>
      <c r="I49" s="30"/>
      <c r="J49" s="54"/>
      <c r="K49" s="55"/>
      <c r="L49" s="55"/>
      <c r="M49" s="55"/>
      <c r="N49" s="55"/>
      <c r="O49" s="56"/>
      <c r="P49" s="30"/>
      <c r="Q49" s="54"/>
      <c r="R49" s="55"/>
      <c r="S49" s="55"/>
      <c r="T49" s="55"/>
      <c r="U49" s="55"/>
      <c r="V49" s="56"/>
      <c r="W49" s="13" t="s">
        <v>169</v>
      </c>
      <c r="X49" s="52"/>
      <c r="Y49" s="44"/>
      <c r="Z49" s="44"/>
      <c r="AA49" s="44"/>
      <c r="AB49" s="44"/>
      <c r="AC49" s="53"/>
      <c r="AD49" s="13" t="s">
        <v>169</v>
      </c>
      <c r="AE49" s="52"/>
      <c r="AF49" s="44"/>
      <c r="AG49" s="44"/>
      <c r="AH49" s="44"/>
      <c r="AI49" s="44"/>
      <c r="AJ49" s="53"/>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ht="16" thickBot="1">
      <c r="A50" s="109"/>
      <c r="B50" s="38"/>
      <c r="C50" s="47"/>
      <c r="D50" s="48"/>
      <c r="E50" s="48"/>
      <c r="F50" s="48"/>
      <c r="G50" s="48"/>
      <c r="H50" s="48"/>
      <c r="I50" s="31"/>
      <c r="J50" s="57"/>
      <c r="K50" s="58"/>
      <c r="L50" s="58"/>
      <c r="M50" s="58"/>
      <c r="N50" s="58"/>
      <c r="O50" s="59"/>
      <c r="P50" s="31"/>
      <c r="Q50" s="57"/>
      <c r="R50" s="58"/>
      <c r="S50" s="58"/>
      <c r="T50" s="58"/>
      <c r="U50" s="58"/>
      <c r="V50" s="59"/>
      <c r="W50" s="13" t="s">
        <v>170</v>
      </c>
      <c r="X50" s="52"/>
      <c r="Y50" s="44"/>
      <c r="Z50" s="44"/>
      <c r="AA50" s="44"/>
      <c r="AB50" s="44"/>
      <c r="AC50" s="53"/>
      <c r="AD50" s="13" t="s">
        <v>170</v>
      </c>
      <c r="AE50" s="52"/>
      <c r="AF50" s="44"/>
      <c r="AG50" s="44"/>
      <c r="AH50" s="44"/>
      <c r="AI50" s="44"/>
      <c r="AJ50" s="53"/>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ht="15" customHeight="1" thickBot="1">
      <c r="A51" s="109"/>
      <c r="B51" s="11" t="s">
        <v>50</v>
      </c>
      <c r="C51" s="45">
        <f>COUNTIF(C45:C48,"Y")</f>
        <v>0</v>
      </c>
      <c r="D51" s="46">
        <f t="shared" ref="D51:H51" si="19">COUNTIF(D45:D48,"Y")</f>
        <v>0</v>
      </c>
      <c r="E51" s="46">
        <f t="shared" si="19"/>
        <v>0</v>
      </c>
      <c r="F51" s="46">
        <f t="shared" si="19"/>
        <v>0</v>
      </c>
      <c r="G51" s="46">
        <f t="shared" si="19"/>
        <v>0</v>
      </c>
      <c r="H51" s="46">
        <f t="shared" si="19"/>
        <v>0</v>
      </c>
      <c r="I51" s="11" t="s">
        <v>50</v>
      </c>
      <c r="J51" s="60">
        <f>COUNTIF(J45:J48,"Y")</f>
        <v>0</v>
      </c>
      <c r="K51" s="46">
        <f t="shared" ref="K51:O51" si="20">COUNTIF(K45:K48,"Y")</f>
        <v>0</v>
      </c>
      <c r="L51" s="46">
        <f t="shared" si="20"/>
        <v>0</v>
      </c>
      <c r="M51" s="46">
        <f t="shared" si="20"/>
        <v>0</v>
      </c>
      <c r="N51" s="46">
        <f t="shared" si="20"/>
        <v>0</v>
      </c>
      <c r="O51" s="61">
        <f t="shared" si="20"/>
        <v>0</v>
      </c>
      <c r="P51" s="11" t="s">
        <v>50</v>
      </c>
      <c r="Q51" s="60">
        <f>COUNTIF(Q45:Q48,"Y")</f>
        <v>0</v>
      </c>
      <c r="R51" s="46">
        <f t="shared" ref="R51:V51" si="21">COUNTIF(R45:R48,"Y")</f>
        <v>0</v>
      </c>
      <c r="S51" s="46">
        <f t="shared" si="21"/>
        <v>0</v>
      </c>
      <c r="T51" s="46">
        <f t="shared" si="21"/>
        <v>0</v>
      </c>
      <c r="U51" s="46">
        <f t="shared" si="21"/>
        <v>0</v>
      </c>
      <c r="V51" s="61">
        <f t="shared" si="21"/>
        <v>0</v>
      </c>
      <c r="W51" s="11" t="s">
        <v>50</v>
      </c>
      <c r="X51" s="60">
        <f>COUNTIF(X45:X50,"Y")</f>
        <v>0</v>
      </c>
      <c r="Y51" s="46">
        <f t="shared" ref="Y51:AC51" si="22">COUNTIF(Y45:Y50,"Y")</f>
        <v>0</v>
      </c>
      <c r="Z51" s="46">
        <f t="shared" si="22"/>
        <v>0</v>
      </c>
      <c r="AA51" s="46">
        <f t="shared" si="22"/>
        <v>0</v>
      </c>
      <c r="AB51" s="46">
        <f t="shared" si="22"/>
        <v>0</v>
      </c>
      <c r="AC51" s="61">
        <f t="shared" si="22"/>
        <v>0</v>
      </c>
      <c r="AD51" s="11" t="s">
        <v>50</v>
      </c>
      <c r="AE51" s="60">
        <f>COUNTIF(AE45:AE50,"Y")</f>
        <v>0</v>
      </c>
      <c r="AF51" s="46">
        <f t="shared" ref="AF51:AJ51" si="23">COUNTIF(AF45:AF50,"Y")</f>
        <v>0</v>
      </c>
      <c r="AG51" s="46">
        <f t="shared" si="23"/>
        <v>0</v>
      </c>
      <c r="AH51" s="46">
        <f t="shared" si="23"/>
        <v>0</v>
      </c>
      <c r="AI51" s="46">
        <f t="shared" si="23"/>
        <v>0</v>
      </c>
      <c r="AJ51" s="61">
        <f t="shared" si="23"/>
        <v>0</v>
      </c>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ht="16" thickBot="1">
      <c r="A52" s="110"/>
      <c r="B52" s="11" t="s">
        <v>53</v>
      </c>
      <c r="C52" s="45"/>
      <c r="D52" s="46"/>
      <c r="E52" s="46"/>
      <c r="F52" s="46"/>
      <c r="G52" s="46"/>
      <c r="H52" s="46"/>
      <c r="I52" s="11" t="s">
        <v>53</v>
      </c>
      <c r="J52" s="45"/>
      <c r="K52" s="46"/>
      <c r="L52" s="46"/>
      <c r="M52" s="46"/>
      <c r="N52" s="46"/>
      <c r="O52" s="62"/>
      <c r="P52" s="11" t="s">
        <v>53</v>
      </c>
      <c r="Q52" s="45"/>
      <c r="R52" s="46"/>
      <c r="S52" s="46"/>
      <c r="T52" s="46"/>
      <c r="U52" s="46"/>
      <c r="V52" s="62"/>
      <c r="W52" s="11" t="s">
        <v>53</v>
      </c>
      <c r="X52" s="45"/>
      <c r="Y52" s="46"/>
      <c r="Z52" s="46"/>
      <c r="AA52" s="46"/>
      <c r="AB52" s="46"/>
      <c r="AC52" s="62"/>
      <c r="AD52" s="11" t="s">
        <v>53</v>
      </c>
      <c r="AE52" s="45"/>
      <c r="AF52" s="46"/>
      <c r="AG52" s="46"/>
      <c r="AH52" s="46"/>
      <c r="AI52" s="46"/>
      <c r="AJ52" s="6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ht="19" customHeight="1" thickBot="1">
      <c r="A53" s="108" t="s">
        <v>171</v>
      </c>
      <c r="B53" s="37" t="s">
        <v>46</v>
      </c>
      <c r="C53" s="63"/>
      <c r="D53" s="69"/>
      <c r="E53" s="69"/>
      <c r="F53" s="69"/>
      <c r="G53" s="69"/>
      <c r="H53" s="69"/>
      <c r="I53" s="33" t="s">
        <v>46</v>
      </c>
      <c r="J53" s="64"/>
      <c r="K53" s="70"/>
      <c r="L53" s="70"/>
      <c r="M53" s="70"/>
      <c r="N53" s="70"/>
      <c r="O53" s="70"/>
      <c r="P53" s="34" t="s">
        <v>46</v>
      </c>
      <c r="Q53" s="65"/>
      <c r="R53" s="71"/>
      <c r="S53" s="71"/>
      <c r="T53" s="71"/>
      <c r="U53" s="71"/>
      <c r="V53" s="71"/>
      <c r="W53" s="32" t="s">
        <v>46</v>
      </c>
      <c r="X53" s="66"/>
      <c r="Y53" s="72"/>
      <c r="Z53" s="72"/>
      <c r="AA53" s="72"/>
      <c r="AB53" s="72"/>
      <c r="AC53" s="72"/>
      <c r="AD53" s="39" t="s">
        <v>46</v>
      </c>
      <c r="AE53" s="67"/>
      <c r="AF53" s="73"/>
      <c r="AG53" s="73"/>
      <c r="AH53" s="73"/>
      <c r="AI53" s="73"/>
      <c r="AJ53" s="73"/>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ht="15" customHeight="1">
      <c r="A54" s="109"/>
      <c r="B54" s="12" t="s">
        <v>172</v>
      </c>
      <c r="C54" s="41"/>
      <c r="D54" s="42"/>
      <c r="E54" s="42"/>
      <c r="F54" s="42"/>
      <c r="G54" s="42"/>
      <c r="H54" s="42"/>
      <c r="I54" s="12" t="s">
        <v>173</v>
      </c>
      <c r="J54" s="49"/>
      <c r="K54" s="50"/>
      <c r="L54" s="50"/>
      <c r="M54" s="50"/>
      <c r="N54" s="50"/>
      <c r="O54" s="51"/>
      <c r="P54" s="12" t="s">
        <v>174</v>
      </c>
      <c r="Q54" s="41"/>
      <c r="R54" s="42"/>
      <c r="S54" s="42"/>
      <c r="T54" s="42"/>
      <c r="U54" s="42"/>
      <c r="V54" s="42"/>
      <c r="W54" s="12" t="s">
        <v>175</v>
      </c>
      <c r="X54" s="49"/>
      <c r="Y54" s="50"/>
      <c r="Z54" s="50"/>
      <c r="AA54" s="50"/>
      <c r="AB54" s="50"/>
      <c r="AC54" s="51"/>
      <c r="AD54" s="12" t="s">
        <v>175</v>
      </c>
      <c r="AE54" s="49"/>
      <c r="AF54" s="50"/>
      <c r="AG54" s="50"/>
      <c r="AH54" s="50"/>
      <c r="AI54" s="50"/>
      <c r="AJ54" s="5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 r="A55" s="109"/>
      <c r="B55" s="13" t="s">
        <v>176</v>
      </c>
      <c r="C55" s="43"/>
      <c r="D55" s="44"/>
      <c r="E55" s="44"/>
      <c r="F55" s="44"/>
      <c r="G55" s="44"/>
      <c r="H55" s="44"/>
      <c r="I55" s="13" t="s">
        <v>177</v>
      </c>
      <c r="J55" s="52"/>
      <c r="K55" s="44"/>
      <c r="L55" s="44"/>
      <c r="M55" s="44"/>
      <c r="N55" s="44"/>
      <c r="O55" s="53"/>
      <c r="P55" s="13" t="s">
        <v>178</v>
      </c>
      <c r="Q55" s="43"/>
      <c r="R55" s="44"/>
      <c r="S55" s="44"/>
      <c r="T55" s="44"/>
      <c r="U55" s="44"/>
      <c r="V55" s="44"/>
      <c r="W55" s="13" t="s">
        <v>179</v>
      </c>
      <c r="X55" s="52"/>
      <c r="Y55" s="44"/>
      <c r="Z55" s="44"/>
      <c r="AA55" s="44"/>
      <c r="AB55" s="44"/>
      <c r="AC55" s="53"/>
      <c r="AD55" s="13" t="s">
        <v>179</v>
      </c>
      <c r="AE55" s="52"/>
      <c r="AF55" s="44"/>
      <c r="AG55" s="44"/>
      <c r="AH55" s="44"/>
      <c r="AI55" s="44"/>
      <c r="AJ55" s="53"/>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 r="A56" s="109"/>
      <c r="B56" s="13" t="s">
        <v>180</v>
      </c>
      <c r="C56" s="43"/>
      <c r="D56" s="44"/>
      <c r="E56" s="44"/>
      <c r="F56" s="44"/>
      <c r="G56" s="44"/>
      <c r="H56" s="44"/>
      <c r="I56" s="13" t="s">
        <v>181</v>
      </c>
      <c r="J56" s="52"/>
      <c r="K56" s="44"/>
      <c r="L56" s="44"/>
      <c r="M56" s="44"/>
      <c r="N56" s="44"/>
      <c r="O56" s="53"/>
      <c r="P56" s="13" t="s">
        <v>182</v>
      </c>
      <c r="Q56" s="43"/>
      <c r="R56" s="44"/>
      <c r="S56" s="44"/>
      <c r="T56" s="44"/>
      <c r="U56" s="44"/>
      <c r="V56" s="44"/>
      <c r="W56" s="13" t="s">
        <v>183</v>
      </c>
      <c r="X56" s="52"/>
      <c r="Y56" s="44"/>
      <c r="Z56" s="44"/>
      <c r="AA56" s="44"/>
      <c r="AB56" s="44"/>
      <c r="AC56" s="53"/>
      <c r="AD56" s="13" t="s">
        <v>183</v>
      </c>
      <c r="AE56" s="52"/>
      <c r="AF56" s="44"/>
      <c r="AG56" s="44"/>
      <c r="AH56" s="44"/>
      <c r="AI56" s="44"/>
      <c r="AJ56" s="53"/>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 r="A57" s="109"/>
      <c r="B57" s="13" t="s">
        <v>184</v>
      </c>
      <c r="C57" s="43"/>
      <c r="D57" s="44"/>
      <c r="E57" s="44"/>
      <c r="F57" s="44"/>
      <c r="G57" s="44"/>
      <c r="H57" s="44"/>
      <c r="I57" s="13" t="s">
        <v>185</v>
      </c>
      <c r="J57" s="52"/>
      <c r="K57" s="44"/>
      <c r="L57" s="44"/>
      <c r="M57" s="44"/>
      <c r="N57" s="44"/>
      <c r="O57" s="53"/>
      <c r="P57" s="13" t="s">
        <v>186</v>
      </c>
      <c r="Q57" s="43"/>
      <c r="R57" s="44"/>
      <c r="S57" s="44"/>
      <c r="T57" s="44"/>
      <c r="U57" s="44"/>
      <c r="V57" s="44"/>
      <c r="W57" s="13" t="s">
        <v>187</v>
      </c>
      <c r="X57" s="52"/>
      <c r="Y57" s="44"/>
      <c r="Z57" s="44"/>
      <c r="AA57" s="44"/>
      <c r="AB57" s="44"/>
      <c r="AC57" s="53"/>
      <c r="AD57" s="13" t="s">
        <v>187</v>
      </c>
      <c r="AE57" s="52"/>
      <c r="AF57" s="44"/>
      <c r="AG57" s="44"/>
      <c r="AH57" s="44"/>
      <c r="AI57" s="44"/>
      <c r="AJ57" s="53"/>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 r="A58" s="109"/>
      <c r="B58" s="38"/>
      <c r="C58" s="47"/>
      <c r="D58" s="48"/>
      <c r="E58" s="48"/>
      <c r="F58" s="48"/>
      <c r="G58" s="48"/>
      <c r="H58" s="48"/>
      <c r="I58" s="30"/>
      <c r="J58" s="54"/>
      <c r="K58" s="55"/>
      <c r="L58" s="55"/>
      <c r="M58" s="55"/>
      <c r="N58" s="55"/>
      <c r="O58" s="56"/>
      <c r="P58" s="30"/>
      <c r="Q58" s="54"/>
      <c r="R58" s="55"/>
      <c r="S58" s="55"/>
      <c r="T58" s="55"/>
      <c r="U58" s="55"/>
      <c r="V58" s="56"/>
      <c r="W58" s="13" t="s">
        <v>188</v>
      </c>
      <c r="X58" s="52"/>
      <c r="Y58" s="44"/>
      <c r="Z58" s="44"/>
      <c r="AA58" s="44"/>
      <c r="AB58" s="44"/>
      <c r="AC58" s="53"/>
      <c r="AD58" s="13" t="s">
        <v>188</v>
      </c>
      <c r="AE58" s="52"/>
      <c r="AF58" s="44"/>
      <c r="AG58" s="44"/>
      <c r="AH58" s="44"/>
      <c r="AI58" s="44"/>
      <c r="AJ58" s="53"/>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ht="16" thickBot="1">
      <c r="A59" s="109"/>
      <c r="B59" s="38"/>
      <c r="C59" s="47"/>
      <c r="D59" s="48"/>
      <c r="E59" s="48"/>
      <c r="F59" s="48"/>
      <c r="G59" s="48"/>
      <c r="H59" s="48"/>
      <c r="I59" s="31"/>
      <c r="J59" s="57"/>
      <c r="K59" s="58"/>
      <c r="L59" s="58"/>
      <c r="M59" s="58"/>
      <c r="N59" s="58"/>
      <c r="O59" s="59"/>
      <c r="P59" s="31"/>
      <c r="Q59" s="57"/>
      <c r="R59" s="58"/>
      <c r="S59" s="58"/>
      <c r="T59" s="58"/>
      <c r="U59" s="58"/>
      <c r="V59" s="59"/>
      <c r="W59" s="13" t="s">
        <v>189</v>
      </c>
      <c r="X59" s="52"/>
      <c r="Y59" s="44"/>
      <c r="Z59" s="44"/>
      <c r="AA59" s="44"/>
      <c r="AB59" s="44"/>
      <c r="AC59" s="53"/>
      <c r="AD59" s="13" t="s">
        <v>189</v>
      </c>
      <c r="AE59" s="52"/>
      <c r="AF59" s="44"/>
      <c r="AG59" s="44"/>
      <c r="AH59" s="44"/>
      <c r="AI59" s="44"/>
      <c r="AJ59" s="53"/>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ht="15" customHeight="1" thickBot="1">
      <c r="A60" s="109"/>
      <c r="B60" s="11" t="s">
        <v>50</v>
      </c>
      <c r="C60" s="45">
        <f>COUNTIF(C54:C57,"Y")</f>
        <v>0</v>
      </c>
      <c r="D60" s="46">
        <f t="shared" ref="D60:H60" si="24">COUNTIF(D54:D57,"Y")</f>
        <v>0</v>
      </c>
      <c r="E60" s="46">
        <f t="shared" si="24"/>
        <v>0</v>
      </c>
      <c r="F60" s="46">
        <f t="shared" si="24"/>
        <v>0</v>
      </c>
      <c r="G60" s="46">
        <f t="shared" si="24"/>
        <v>0</v>
      </c>
      <c r="H60" s="46">
        <f t="shared" si="24"/>
        <v>0</v>
      </c>
      <c r="I60" s="11" t="s">
        <v>50</v>
      </c>
      <c r="J60" s="60">
        <f>COUNTIF(J54:J57,"Y")</f>
        <v>0</v>
      </c>
      <c r="K60" s="46">
        <f t="shared" ref="K60:O60" si="25">COUNTIF(K54:K57,"Y")</f>
        <v>0</v>
      </c>
      <c r="L60" s="46">
        <f t="shared" si="25"/>
        <v>0</v>
      </c>
      <c r="M60" s="46">
        <f t="shared" si="25"/>
        <v>0</v>
      </c>
      <c r="N60" s="46">
        <f t="shared" si="25"/>
        <v>0</v>
      </c>
      <c r="O60" s="61">
        <f t="shared" si="25"/>
        <v>0</v>
      </c>
      <c r="P60" s="11" t="s">
        <v>50</v>
      </c>
      <c r="Q60" s="60">
        <f>COUNTIF(Q54:Q57,"Y")</f>
        <v>0</v>
      </c>
      <c r="R60" s="46">
        <f t="shared" ref="R60:V60" si="26">COUNTIF(R54:R57,"Y")</f>
        <v>0</v>
      </c>
      <c r="S60" s="46">
        <f t="shared" si="26"/>
        <v>0</v>
      </c>
      <c r="T60" s="46">
        <f t="shared" si="26"/>
        <v>0</v>
      </c>
      <c r="U60" s="46">
        <f t="shared" si="26"/>
        <v>0</v>
      </c>
      <c r="V60" s="61">
        <f t="shared" si="26"/>
        <v>0</v>
      </c>
      <c r="W60" s="11" t="s">
        <v>50</v>
      </c>
      <c r="X60" s="60">
        <f>COUNTIF(X54:X59,"Y")</f>
        <v>0</v>
      </c>
      <c r="Y60" s="46">
        <f t="shared" ref="Y60:AC60" si="27">COUNTIF(Y54:Y59,"Y")</f>
        <v>0</v>
      </c>
      <c r="Z60" s="46">
        <f t="shared" si="27"/>
        <v>0</v>
      </c>
      <c r="AA60" s="46">
        <f t="shared" si="27"/>
        <v>0</v>
      </c>
      <c r="AB60" s="46">
        <f t="shared" si="27"/>
        <v>0</v>
      </c>
      <c r="AC60" s="61">
        <f t="shared" si="27"/>
        <v>0</v>
      </c>
      <c r="AD60" s="11" t="s">
        <v>50</v>
      </c>
      <c r="AE60" s="60">
        <f>COUNTIF(AE54:AE59,"Y")</f>
        <v>0</v>
      </c>
      <c r="AF60" s="46">
        <f t="shared" ref="AF60:AJ60" si="28">COUNTIF(AF54:AF59,"Y")</f>
        <v>0</v>
      </c>
      <c r="AG60" s="46">
        <f t="shared" si="28"/>
        <v>0</v>
      </c>
      <c r="AH60" s="46">
        <f t="shared" si="28"/>
        <v>0</v>
      </c>
      <c r="AI60" s="46">
        <f t="shared" si="28"/>
        <v>0</v>
      </c>
      <c r="AJ60" s="61">
        <f t="shared" si="28"/>
        <v>0</v>
      </c>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ht="16" thickBot="1">
      <c r="A61" s="110"/>
      <c r="B61" s="11" t="s">
        <v>53</v>
      </c>
      <c r="C61" s="45"/>
      <c r="D61" s="46"/>
      <c r="E61" s="46"/>
      <c r="F61" s="46"/>
      <c r="G61" s="46"/>
      <c r="H61" s="46"/>
      <c r="I61" s="11" t="s">
        <v>53</v>
      </c>
      <c r="J61" s="45"/>
      <c r="K61" s="46"/>
      <c r="L61" s="46"/>
      <c r="M61" s="46"/>
      <c r="N61" s="46"/>
      <c r="O61" s="62"/>
      <c r="P61" s="11" t="s">
        <v>53</v>
      </c>
      <c r="Q61" s="45"/>
      <c r="R61" s="46"/>
      <c r="S61" s="46"/>
      <c r="T61" s="46"/>
      <c r="U61" s="46"/>
      <c r="V61" s="62"/>
      <c r="W61" s="11" t="s">
        <v>53</v>
      </c>
      <c r="X61" s="45"/>
      <c r="Y61" s="46"/>
      <c r="Z61" s="46"/>
      <c r="AA61" s="46"/>
      <c r="AB61" s="46"/>
      <c r="AC61" s="62"/>
      <c r="AD61" s="11" t="s">
        <v>53</v>
      </c>
      <c r="AE61" s="45"/>
      <c r="AF61" s="46"/>
      <c r="AG61" s="46"/>
      <c r="AH61" s="46"/>
      <c r="AI61" s="46"/>
      <c r="AJ61" s="62"/>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1" customFormat="1"/>
    <row r="66" s="1" customFormat="1"/>
    <row r="67" s="1" customFormat="1"/>
  </sheetData>
  <mergeCells count="28">
    <mergeCell ref="A1:B1"/>
    <mergeCell ref="C1:D1"/>
    <mergeCell ref="F1:O1"/>
    <mergeCell ref="A2:B2"/>
    <mergeCell ref="C2:D2"/>
    <mergeCell ref="A26:A34"/>
    <mergeCell ref="A35:A43"/>
    <mergeCell ref="A44:A52"/>
    <mergeCell ref="A53:A61"/>
    <mergeCell ref="O3:O4"/>
    <mergeCell ref="B7:H7"/>
    <mergeCell ref="I7:O7"/>
    <mergeCell ref="A3:B3"/>
    <mergeCell ref="C3:D3"/>
    <mergeCell ref="F3:F4"/>
    <mergeCell ref="A8:A16"/>
    <mergeCell ref="A17:A25"/>
    <mergeCell ref="AD7:AJ7"/>
    <mergeCell ref="P7:V7"/>
    <mergeCell ref="W7:AC7"/>
    <mergeCell ref="G3:G4"/>
    <mergeCell ref="H3:H4"/>
    <mergeCell ref="I3:I4"/>
    <mergeCell ref="J3:J4"/>
    <mergeCell ref="K3:K4"/>
    <mergeCell ref="L3:L4"/>
    <mergeCell ref="M3:M4"/>
    <mergeCell ref="N3:N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11" t="s">
        <v>36</v>
      </c>
      <c r="B1" s="112"/>
      <c r="C1" s="124"/>
      <c r="D1" s="125"/>
      <c r="F1" s="132" t="s">
        <v>51</v>
      </c>
      <c r="G1" s="133"/>
      <c r="H1" s="133"/>
      <c r="I1" s="133"/>
      <c r="J1" s="133"/>
      <c r="K1" s="133"/>
      <c r="L1" s="133"/>
      <c r="M1" s="133"/>
      <c r="N1" s="133"/>
      <c r="O1" s="133"/>
    </row>
    <row r="2" spans="1:110" ht="16" thickBot="1">
      <c r="A2" s="130" t="s">
        <v>5</v>
      </c>
      <c r="B2" s="131"/>
      <c r="C2" s="128"/>
      <c r="D2" s="129"/>
      <c r="F2" s="75" t="s">
        <v>65</v>
      </c>
      <c r="G2" s="74"/>
      <c r="H2" s="74"/>
      <c r="I2" s="74"/>
      <c r="J2" s="74"/>
      <c r="K2" s="74"/>
      <c r="L2" s="74"/>
      <c r="M2" s="74"/>
      <c r="N2" s="74"/>
      <c r="O2" s="74"/>
    </row>
    <row r="3" spans="1:110" ht="16" customHeight="1" thickBot="1">
      <c r="A3" s="113" t="s">
        <v>52</v>
      </c>
      <c r="B3" s="114"/>
      <c r="C3" s="126"/>
      <c r="D3" s="127"/>
      <c r="F3" s="118" t="s">
        <v>47</v>
      </c>
      <c r="G3" s="120">
        <f>IF(AND(OR(C25="Y",D25="Y",E25="Y",F25="Y",G25="Y",H25="Y"),OR(C34="Y",D34="Y",E34="Y",F34="Y",G34="Y",H34="Y"),OR(C43="Y",D43="Y",E43="Y",F43="Y",G43="Y",H43="Y"),OR(C52="Y",D52="Y",E52="Y",F52="Y",G52="Y",H52="Y"),OR(C61="Y",D61="Y",E61="Y",F61="Y",G61="Y",H61="Y")),"Complete",IF(AND(OR(C25="Y",D25="Y",E25="Y",F25="Y",G25="Y",H25="Y"),OR(C34="Y",D34="Y",E34="Y",F34="Y",G34="Y",H34="Y"),OR(C43="Y",D43="Y",E43="Y",F43="Y",G43="Y",H43="Y"),OR(C52="Y",D52="Y",E52="Y",F52="Y",G52="Y",H52="Y")),12,IF(AND(OR(C25="Y",D25="Y",E25="Y",F25="Y",G25="Y",H25="Y"),OR(C34="Y",D34="Y",E34="Y",F34="Y",G34="Y",H34="Y"),OR(C43="Y",D43="Y",E43="Y",F43="Y",G43="Y",H43="Y")),11,IF(AND(OR(C25="Y",D25="Y",E25="Y",F25="Y",G25="Y",H25="Y"),OR(C34="Y",D34="Y",E34="Y",F34="Y",G34="Y",H34="Y")),10,IF(AND(OR(C25="Y",D25="Y",E25="Y",F25="Y",G25="Y",H25="Y")),9,8)))))</f>
        <v>8</v>
      </c>
      <c r="H3" s="122" t="s">
        <v>48</v>
      </c>
      <c r="I3" s="120">
        <f>IF(AND(OR(J16="Y",K16="Y",L16="Y",M16="Y",N16="Y",O16="Y"),OR(J25="Y",K25="Y",L25="Y",M25="Y",N25="Y",O25="Y"),OR(J34="Y",K34="Y",L34="Y",M34="Y",N34="Y",O34="Y"),OR(J43="Y",K43="Y",L43="Y",M43="Y",N43="Y",O43="Y"),OR(J52="Y",K52="Y",L52="Y",M52="Y",N52="Y",O52="Y"),OR(J61="Y",K61="Y",L61="Y",M61="Y",N61="Y",O61="Y")),"Complete",IF(AND(OR(J16="Y",K16="Y",L16="Y",M16="Y",N16="Y",O16="Y"),OR(J25="Y",K25="Y",L25="Y",M25="Y",N25="Y",O25="Y"),OR(J34="Y",K34="Y",L34="Y",M34="Y",N34="Y",O34="Y"),OR(J43="Y",K43="Y",L43="Y",M43="Y",N43="Y",O43="Y"),OR(J52="Y",K52="Y",L52="Y",M52="Y",N52="Y",O52="Y")),12,IF(AND(OR(J16="Y",K16="Y",L16="Y",M16="Y",N16="Y",O16="Y"),OR(J25="Y",K25="Y",L25="Y",M25="Y",N25="Y",O25="Y"),OR(J34="Y",K34="Y",L34="Y",M34="Y",N34="Y",O34="Y"),OR(J43="Y",K43="Y",L43="Y",M43="Y",N43="Y",O43="Y")),11,IF(AND(OR(J16="Y",K16="Y",L16="Y",M16="Y",N16="Y",O16="Y"),OR(J25="Y",K25="Y",L25="Y",M25="Y",N25="Y",O25="Y"),OR(J34="Y",K34="Y",L34="Y",M34="Y",N34="Y",O34="Y")),10,IF(AND(OR(J16="Y",K16="Y",L16="Y",M16="Y",N16="Y",O16="Y"),OR(J25="Y",K25="Y",L25="Y",M25="Y",N25="Y",O25="Y")),9,IF(OR(J16="Y",K16="Y",L16="Y",M16="Y",N16="Y",O16="Y"),8,7))))))</f>
        <v>7</v>
      </c>
      <c r="J3" s="148" t="s">
        <v>49</v>
      </c>
      <c r="K3" s="120">
        <f>IF(AND(OR(Q16="Y",R16="Y",S16="Y",T16="Y",U16="Y",V16="Y"),OR(Q25="Y",R25="Y",S25="Y",T25="Y",U25="Y",V25="Y"),OR(Q34="Y",R34="Y",S34="Y",T34="Y",U34="Y",V34="Y"),OR(Q43="Y",R43="Y",S43="Y",T43="Y",U43="Y",V43="Y"),OR(Q52="Y",R52="Y",S52="Y",T52="Y",U52="Y",V52="Y"),OR(Q61="Y",R61="Y",S61="Y",T61="Y",U61="Y",V61="Y")),"Complete",IF(AND(OR(Q16="Y",R16="Y",S16="Y",T16="Y",U16="Y",V16="Y"),OR(Q25="Y",R25="Y",S25="Y",T25="Y",U25="Y",V25="Y"),OR(Q34="Y",R34="Y",S34="Y",T34="Y",U34="Y",V34="Y"),OR(Q43="Y",R43="Y",S43="Y",T43="Y",U43="Y",V43="Y"),OR(Q52="Y",R52="Y",S52="Y",T52="Y",U52="Y",V52="Y")),12,IF(AND(OR(Q16="Y",R16="Y",S16="Y",T16="Y",U16="Y",V16="Y"),OR(Q25="Y",R25="Y",S25="Y",T25="Y",U25="Y",V25="Y"),OR(Q34="Y",R34="Y",S34="Y",T34="Y",U34="Y",V34="Y"),OR(Q43="Y",R43="Y",S43="Y",T43="Y",U43="Y",V43="Y")),11,IF(AND(OR(Q16="Y",R16="Y",S16="Y",T16="Y",U16="Y",V16="Y"),OR(Q25="Y",R25="Y",S25="Y",T25="Y",U25="Y",V25="Y"),OR(Q34="Y",R34="Y",S34="Y",T34="Y",U34="Y",V34="Y")),10,IF(AND(OR(Q16="Y",R16="Y",S16="Y",T16="Y",U16="Y",V16="Y"),OR(Q25="Y",R25="Y",S25="Y",T25="Y",U25="Y",V25="Y")),9,IF(OR(Q16="Y",R16="Y",S16="Y",T16="Y",U16="Y",V16="Y"),8,7))))))</f>
        <v>7</v>
      </c>
      <c r="L3" s="150" t="s">
        <v>56</v>
      </c>
      <c r="M3" s="120">
        <f>IF(AND(OR(X16="Y",Y16="Y",Z16="Y",AA16="Y",AB16="Y",AC16="Y"),OR(X25="Y",Y25="Y",Z25="Y",AA25="Y",AB25="Y",AC25="Y"),OR(X34="Y",Y34="Y",Z34="Y",AA34="Y",AB34="Y",AC34="Y"),OR(X43="Y",Y43="Y",Z43="Y",AA43="Y",AB43="Y",AC43="Y"),OR(X52="Y",Y52="Y",Z52="Y",AA52="Y",AB52="Y",AC52="Y"),OR(X61="Y",Y61="Y",Z61="Y",AA61="Y",AB61="Y",AC61="Y")),"Complete",IF(AND(OR(X16="Y",Y16="Y",Z16="Y",AA16="Y",AB16="Y",AC16="Y"),OR(X25="Y",Y25="Y",Z25="Y",AA25="Y",AB25="Y",AC25="Y"),OR(X34="Y",Y34="Y",Z34="Y",AA34="Y",AB34="Y",AC34="Y"),OR(X43="Y",Y43="Y",Z43="Y",AA43="Y",AB43="Y",AC43="Y"),OR(X52="Y",Y52="Y",Z52="Y",AA52="Y",AB52="Y",AC52="Y")),12,IF(AND(OR(X16="Y",Y16="Y",Z16="Y",AA16="Y",AB16="Y",AC16="Y"),OR(X25="Y",Y25="Y",Z25="Y",AA25="Y",AB25="Y",AC25="Y"),OR(X34="Y",Y34="Y",Z34="Y",AA34="Y",AB34="Y",AC34="Y"),OR(X43="Y",Y43="Y",Z43="Y",AA43="Y",AB43="Y",AC43="Y")),11,IF(AND(OR(X16="Y",Y16="Y",Z16="Y",AA16="Y",AB16="Y",AC16="Y"),OR(X25="Y",Y25="Y",Z25="Y",AA25="Y",AB25="Y",AC25="Y"),OR(X34="Y",Y34="Y",Z34="Y",AA34="Y",AB34="Y",AC34="Y")),10,IF(AND(OR(X16="Y",Y16="Y",Z16="Y",AA16="Y",AB16="Y",AC16="Y"),OR(X25="Y",Y25="Y",Z25="Y",AA25="Y",AB25="Y",AC25="Y")),9,IF(OR(X16="Y",Y16="Y",Z16="Y",AA16="Y",AB16="Y",AC16="Y"),8,7))))))</f>
        <v>7</v>
      </c>
      <c r="N3" s="140" t="s">
        <v>57</v>
      </c>
      <c r="O3" s="120">
        <f>IF(AND(OR(AE16="Y",AF16="Y",AG16="Y",AH16="Y",AI16="Y",AJ16="Y"),OR(AE25="Y",AF25="Y",AG25="Y",AH25="Y",AI25="Y",AJ25="Y"),OR(AE34="Y",AF34="Y",AG34="Y",AH34="Y",AI34="Y",AJ34="Y"),OR(AE43="Y",AF43="Y",AG43="Y",AH43="Y",AI43="Y",AJ43="Y"),OR(AE52="Y",AF52="Y",AG52="Y",AH52="Y",AI52="Y",AJ52="Y"),OR(AE61="Y",AF61="Y",AG61="Y",AH61="Y",AI61="Y",AJ61="Y")),"Complete",IF(AND(OR(AE16="Y",AF16="Y",AG16="Y",AH16="Y",AI16="Y",AJ16="Y"),OR(AE25="Y",AF25="Y",AG25="Y",AH25="Y",AI25="Y",AJ25="Y"),OR(AE34="Y",AF34="Y",AG34="Y",AH34="Y",AI34="Y",AJ34="Y"),OR(AE43="Y",AF43="Y",AG43="Y",AH43="Y",AI43="Y",AJ43="Y"),OR(AE52="Y",AF52="Y",AG52="Y",AH52="Y",AI52="Y",AJ52="Y")),12,IF(AND(OR(AE16="Y",AF16="Y",AG16="Y",AH16="Y",AI16="Y",AJ16="Y"),OR(AE25="Y",AF25="Y",AG25="Y",AH25="Y",AI25="Y",AJ25="Y"),OR(AE34="Y",AF34="Y",AG34="Y",AH34="Y",AI34="Y",AJ34="Y"),OR(AE43="Y",AF43="Y",AG43="Y",AH43="Y",AI43="Y",AJ43="Y")),11,IF(AND(OR(AE16="Y",AF16="Y",AG16="Y",AH16="Y",AI16="Y",AJ16="Y"),OR(AE25="Y",AF25="Y",AG25="Y",AH25="Y",AI25="Y",AJ25="Y"),OR(AE34="Y",AF34="Y",AG34="Y",AH34="Y",AI34="Y",AJ34="Y")),10,IF(AND(OR(AE16="Y",AF16="Y",AG16="Y",AH16="Y",AI16="Y",AJ16="Y"),OR(AE25="Y",AF25="Y",AG25="Y",AH25="Y",AI25="Y",AJ25="Y")),9,IF(OR(AE16="Y",AF16="Y",AG16="Y",AH16="Y",AI16="Y",AJ16="Y"),8,7))))))</f>
        <v>7</v>
      </c>
    </row>
    <row r="4" spans="1:110" ht="16" thickBot="1">
      <c r="A4" s="20" t="s">
        <v>37</v>
      </c>
      <c r="B4" s="9"/>
      <c r="C4" s="10"/>
      <c r="D4" s="10"/>
      <c r="F4" s="119"/>
      <c r="G4" s="121"/>
      <c r="H4" s="123"/>
      <c r="I4" s="121"/>
      <c r="J4" s="149"/>
      <c r="K4" s="121"/>
      <c r="L4" s="151"/>
      <c r="M4" s="121"/>
      <c r="N4" s="141"/>
      <c r="O4" s="121"/>
    </row>
    <row r="5" spans="1:110">
      <c r="E5" s="10"/>
      <c r="F5" s="10"/>
      <c r="G5" s="10"/>
      <c r="H5" s="10"/>
    </row>
    <row r="6" spans="1:110" ht="16" thickBot="1">
      <c r="A6" s="20"/>
      <c r="B6" s="9"/>
      <c r="C6" s="10"/>
      <c r="D6" s="10"/>
      <c r="E6" s="10"/>
      <c r="F6" s="10"/>
      <c r="G6" s="10"/>
      <c r="H6" s="10"/>
    </row>
    <row r="7" spans="1:110" ht="21" thickBot="1">
      <c r="B7" s="115" t="s">
        <v>47</v>
      </c>
      <c r="C7" s="116"/>
      <c r="D7" s="116"/>
      <c r="E7" s="116"/>
      <c r="F7" s="116"/>
      <c r="G7" s="116"/>
      <c r="H7" s="117"/>
      <c r="I7" s="142" t="s">
        <v>48</v>
      </c>
      <c r="J7" s="143"/>
      <c r="K7" s="143"/>
      <c r="L7" s="143"/>
      <c r="M7" s="143"/>
      <c r="N7" s="143"/>
      <c r="O7" s="144"/>
      <c r="P7" s="145" t="s">
        <v>49</v>
      </c>
      <c r="Q7" s="146"/>
      <c r="R7" s="146"/>
      <c r="S7" s="146"/>
      <c r="T7" s="146"/>
      <c r="U7" s="146"/>
      <c r="V7" s="147"/>
      <c r="W7" s="134" t="s">
        <v>55</v>
      </c>
      <c r="X7" s="135"/>
      <c r="Y7" s="135"/>
      <c r="Z7" s="135"/>
      <c r="AA7" s="135"/>
      <c r="AB7" s="135"/>
      <c r="AC7" s="136"/>
      <c r="AD7" s="137" t="s">
        <v>54</v>
      </c>
      <c r="AE7" s="138"/>
      <c r="AF7" s="138"/>
      <c r="AG7" s="138"/>
      <c r="AH7" s="138"/>
      <c r="AI7" s="138"/>
      <c r="AJ7" s="139"/>
    </row>
    <row r="8" spans="1:110" s="36" customFormat="1" ht="19" customHeight="1" thickBot="1">
      <c r="A8" s="108" t="s">
        <v>83</v>
      </c>
      <c r="B8" s="85"/>
      <c r="C8" s="86"/>
      <c r="D8" s="86"/>
      <c r="E8" s="86"/>
      <c r="F8" s="86"/>
      <c r="G8" s="86"/>
      <c r="H8" s="87"/>
      <c r="I8" s="76" t="s">
        <v>46</v>
      </c>
      <c r="J8" s="64"/>
      <c r="K8" s="70"/>
      <c r="L8" s="70"/>
      <c r="M8" s="70"/>
      <c r="N8" s="70"/>
      <c r="O8" s="70"/>
      <c r="P8" s="34" t="s">
        <v>46</v>
      </c>
      <c r="Q8" s="65"/>
      <c r="R8" s="71"/>
      <c r="S8" s="71"/>
      <c r="T8" s="71"/>
      <c r="U8" s="71"/>
      <c r="V8" s="71"/>
      <c r="W8" s="32" t="s">
        <v>46</v>
      </c>
      <c r="X8" s="66"/>
      <c r="Y8" s="72"/>
      <c r="Z8" s="72"/>
      <c r="AA8" s="72"/>
      <c r="AB8" s="72"/>
      <c r="AC8" s="72"/>
      <c r="AD8" s="39" t="s">
        <v>46</v>
      </c>
      <c r="AE8" s="67"/>
      <c r="AF8" s="73"/>
      <c r="AG8" s="73"/>
      <c r="AH8" s="73"/>
      <c r="AI8" s="73"/>
      <c r="AJ8" s="73"/>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row>
    <row r="9" spans="1:110" s="2" customFormat="1" ht="15" customHeight="1">
      <c r="A9" s="109"/>
      <c r="B9" s="88"/>
      <c r="C9" s="89"/>
      <c r="D9" s="89"/>
      <c r="E9" s="89"/>
      <c r="F9" s="89"/>
      <c r="G9" s="89"/>
      <c r="H9" s="90"/>
      <c r="I9" s="77" t="s">
        <v>84</v>
      </c>
      <c r="J9" s="49"/>
      <c r="K9" s="50"/>
      <c r="L9" s="50"/>
      <c r="M9" s="50"/>
      <c r="N9" s="50"/>
      <c r="O9" s="51"/>
      <c r="P9" s="12" t="s">
        <v>85</v>
      </c>
      <c r="Q9" s="41"/>
      <c r="R9" s="42"/>
      <c r="S9" s="42"/>
      <c r="T9" s="42"/>
      <c r="U9" s="42"/>
      <c r="V9" s="42"/>
      <c r="W9" s="12" t="s">
        <v>86</v>
      </c>
      <c r="X9" s="49"/>
      <c r="Y9" s="50"/>
      <c r="Z9" s="50"/>
      <c r="AA9" s="50"/>
      <c r="AB9" s="50"/>
      <c r="AC9" s="51"/>
      <c r="AD9" s="12" t="s">
        <v>86</v>
      </c>
      <c r="AE9" s="49"/>
      <c r="AF9" s="50"/>
      <c r="AG9" s="50"/>
      <c r="AH9" s="50"/>
      <c r="AI9" s="50"/>
      <c r="AJ9" s="51"/>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09"/>
      <c r="B10" s="88"/>
      <c r="C10" s="89"/>
      <c r="D10" s="89"/>
      <c r="E10" s="89"/>
      <c r="F10" s="89"/>
      <c r="G10" s="89"/>
      <c r="H10" s="90"/>
      <c r="I10" s="78" t="s">
        <v>87</v>
      </c>
      <c r="J10" s="52"/>
      <c r="K10" s="44"/>
      <c r="L10" s="44"/>
      <c r="M10" s="44"/>
      <c r="N10" s="44"/>
      <c r="O10" s="53"/>
      <c r="P10" s="13" t="s">
        <v>88</v>
      </c>
      <c r="Q10" s="43"/>
      <c r="R10" s="44"/>
      <c r="S10" s="44"/>
      <c r="T10" s="44"/>
      <c r="U10" s="44"/>
      <c r="V10" s="44"/>
      <c r="W10" s="13" t="s">
        <v>89</v>
      </c>
      <c r="X10" s="52"/>
      <c r="Y10" s="44"/>
      <c r="Z10" s="44"/>
      <c r="AA10" s="44"/>
      <c r="AB10" s="44"/>
      <c r="AC10" s="53"/>
      <c r="AD10" s="13" t="s">
        <v>89</v>
      </c>
      <c r="AE10" s="52"/>
      <c r="AF10" s="44"/>
      <c r="AG10" s="44"/>
      <c r="AH10" s="44"/>
      <c r="AI10" s="44"/>
      <c r="AJ10" s="53"/>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09"/>
      <c r="B11" s="88"/>
      <c r="C11" s="89"/>
      <c r="D11" s="89"/>
      <c r="E11" s="89"/>
      <c r="F11" s="89"/>
      <c r="G11" s="89"/>
      <c r="H11" s="90"/>
      <c r="I11" s="78" t="s">
        <v>90</v>
      </c>
      <c r="J11" s="52"/>
      <c r="K11" s="44"/>
      <c r="L11" s="44"/>
      <c r="M11" s="44"/>
      <c r="N11" s="44"/>
      <c r="O11" s="53"/>
      <c r="P11" s="13" t="s">
        <v>91</v>
      </c>
      <c r="Q11" s="43"/>
      <c r="R11" s="44"/>
      <c r="S11" s="44"/>
      <c r="T11" s="44"/>
      <c r="U11" s="44"/>
      <c r="V11" s="44"/>
      <c r="W11" s="13" t="s">
        <v>92</v>
      </c>
      <c r="X11" s="52"/>
      <c r="Y11" s="44"/>
      <c r="Z11" s="44"/>
      <c r="AA11" s="44"/>
      <c r="AB11" s="44"/>
      <c r="AC11" s="53"/>
      <c r="AD11" s="13" t="s">
        <v>92</v>
      </c>
      <c r="AE11" s="52"/>
      <c r="AF11" s="44"/>
      <c r="AG11" s="44"/>
      <c r="AH11" s="44"/>
      <c r="AI11" s="44"/>
      <c r="AJ11" s="53"/>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09"/>
      <c r="B12" s="88"/>
      <c r="C12" s="89"/>
      <c r="D12" s="89"/>
      <c r="E12" s="89"/>
      <c r="F12" s="89"/>
      <c r="G12" s="89"/>
      <c r="H12" s="90"/>
      <c r="I12" s="78" t="s">
        <v>93</v>
      </c>
      <c r="J12" s="52"/>
      <c r="K12" s="44"/>
      <c r="L12" s="44"/>
      <c r="M12" s="44"/>
      <c r="N12" s="44"/>
      <c r="O12" s="53"/>
      <c r="P12" s="13" t="s">
        <v>94</v>
      </c>
      <c r="Q12" s="43"/>
      <c r="R12" s="44"/>
      <c r="S12" s="44"/>
      <c r="T12" s="44"/>
      <c r="U12" s="44"/>
      <c r="V12" s="44"/>
      <c r="W12" s="13" t="s">
        <v>95</v>
      </c>
      <c r="X12" s="52"/>
      <c r="Y12" s="44"/>
      <c r="Z12" s="44"/>
      <c r="AA12" s="44"/>
      <c r="AB12" s="44"/>
      <c r="AC12" s="53"/>
      <c r="AD12" s="13" t="s">
        <v>95</v>
      </c>
      <c r="AE12" s="52"/>
      <c r="AF12" s="44"/>
      <c r="AG12" s="44"/>
      <c r="AH12" s="44"/>
      <c r="AI12" s="44"/>
      <c r="AJ12" s="53"/>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09"/>
      <c r="B13" s="88"/>
      <c r="C13" s="89"/>
      <c r="D13" s="89"/>
      <c r="E13" s="89"/>
      <c r="F13" s="89"/>
      <c r="G13" s="89"/>
      <c r="H13" s="90"/>
      <c r="I13" s="79"/>
      <c r="J13" s="54"/>
      <c r="K13" s="55"/>
      <c r="L13" s="55"/>
      <c r="M13" s="55"/>
      <c r="N13" s="55"/>
      <c r="O13" s="56"/>
      <c r="P13" s="30"/>
      <c r="Q13" s="54"/>
      <c r="R13" s="55"/>
      <c r="S13" s="55"/>
      <c r="T13" s="55"/>
      <c r="U13" s="55"/>
      <c r="V13" s="56"/>
      <c r="W13" s="13" t="s">
        <v>96</v>
      </c>
      <c r="X13" s="52"/>
      <c r="Y13" s="44"/>
      <c r="Z13" s="44"/>
      <c r="AA13" s="44"/>
      <c r="AB13" s="44"/>
      <c r="AC13" s="53"/>
      <c r="AD13" s="13" t="s">
        <v>96</v>
      </c>
      <c r="AE13" s="52"/>
      <c r="AF13" s="44"/>
      <c r="AG13" s="44"/>
      <c r="AH13" s="44"/>
      <c r="AI13" s="44"/>
      <c r="AJ13" s="53"/>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ht="16" thickBot="1">
      <c r="A14" s="109"/>
      <c r="B14" s="88"/>
      <c r="C14" s="89"/>
      <c r="D14" s="89"/>
      <c r="E14" s="89"/>
      <c r="F14" s="89"/>
      <c r="G14" s="89"/>
      <c r="H14" s="90"/>
      <c r="I14" s="80"/>
      <c r="J14" s="57"/>
      <c r="K14" s="58"/>
      <c r="L14" s="58"/>
      <c r="M14" s="58"/>
      <c r="N14" s="58"/>
      <c r="O14" s="59"/>
      <c r="P14" s="31"/>
      <c r="Q14" s="57"/>
      <c r="R14" s="58"/>
      <c r="S14" s="58"/>
      <c r="T14" s="58"/>
      <c r="U14" s="58"/>
      <c r="V14" s="59"/>
      <c r="W14" s="13" t="s">
        <v>97</v>
      </c>
      <c r="X14" s="52"/>
      <c r="Y14" s="44"/>
      <c r="Z14" s="44"/>
      <c r="AA14" s="44"/>
      <c r="AB14" s="44"/>
      <c r="AC14" s="53"/>
      <c r="AD14" s="13" t="s">
        <v>97</v>
      </c>
      <c r="AE14" s="52"/>
      <c r="AF14" s="44"/>
      <c r="AG14" s="44"/>
      <c r="AH14" s="44"/>
      <c r="AI14" s="44"/>
      <c r="AJ14" s="53"/>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5" customFormat="1" ht="16" thickBot="1">
      <c r="A15" s="109"/>
      <c r="B15" s="88"/>
      <c r="C15" s="89"/>
      <c r="D15" s="89"/>
      <c r="E15" s="89"/>
      <c r="F15" s="89"/>
      <c r="G15" s="89"/>
      <c r="H15" s="90"/>
      <c r="I15" s="81" t="s">
        <v>50</v>
      </c>
      <c r="J15" s="60">
        <f t="shared" ref="J15:O15" si="0">COUNTIF(J9:J12,"Y")</f>
        <v>0</v>
      </c>
      <c r="K15" s="46">
        <f t="shared" si="0"/>
        <v>0</v>
      </c>
      <c r="L15" s="46">
        <f t="shared" si="0"/>
        <v>0</v>
      </c>
      <c r="M15" s="46">
        <f t="shared" si="0"/>
        <v>0</v>
      </c>
      <c r="N15" s="46">
        <f t="shared" si="0"/>
        <v>0</v>
      </c>
      <c r="O15" s="61">
        <f t="shared" si="0"/>
        <v>0</v>
      </c>
      <c r="P15" s="11" t="s">
        <v>50</v>
      </c>
      <c r="Q15" s="60">
        <f t="shared" ref="Q15:V15" si="1">COUNTIF(Q9:Q12,"Y")</f>
        <v>0</v>
      </c>
      <c r="R15" s="46">
        <f t="shared" si="1"/>
        <v>0</v>
      </c>
      <c r="S15" s="46">
        <f t="shared" si="1"/>
        <v>0</v>
      </c>
      <c r="T15" s="46">
        <f t="shared" si="1"/>
        <v>0</v>
      </c>
      <c r="U15" s="46">
        <f t="shared" si="1"/>
        <v>0</v>
      </c>
      <c r="V15" s="61">
        <f t="shared" si="1"/>
        <v>0</v>
      </c>
      <c r="W15" s="11" t="s">
        <v>50</v>
      </c>
      <c r="X15" s="60">
        <f t="shared" ref="X15:AC15" si="2">COUNTIF(X9:X14,"Y")</f>
        <v>0</v>
      </c>
      <c r="Y15" s="46">
        <f t="shared" si="2"/>
        <v>0</v>
      </c>
      <c r="Z15" s="46">
        <f t="shared" si="2"/>
        <v>0</v>
      </c>
      <c r="AA15" s="46">
        <f t="shared" si="2"/>
        <v>0</v>
      </c>
      <c r="AB15" s="46">
        <f t="shared" si="2"/>
        <v>0</v>
      </c>
      <c r="AC15" s="61">
        <f t="shared" si="2"/>
        <v>0</v>
      </c>
      <c r="AD15" s="11" t="s">
        <v>50</v>
      </c>
      <c r="AE15" s="60">
        <f t="shared" ref="AE15:AJ15" si="3">COUNTIF(AE9:AE14,"Y")</f>
        <v>0</v>
      </c>
      <c r="AF15" s="46">
        <f t="shared" si="3"/>
        <v>0</v>
      </c>
      <c r="AG15" s="46">
        <f t="shared" si="3"/>
        <v>0</v>
      </c>
      <c r="AH15" s="46">
        <f t="shared" si="3"/>
        <v>0</v>
      </c>
      <c r="AI15" s="46">
        <f t="shared" si="3"/>
        <v>0</v>
      </c>
      <c r="AJ15" s="61">
        <f t="shared" si="3"/>
        <v>0</v>
      </c>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8" customFormat="1" ht="16" thickBot="1">
      <c r="A16" s="110"/>
      <c r="B16" s="91"/>
      <c r="C16" s="92"/>
      <c r="D16" s="92"/>
      <c r="E16" s="92"/>
      <c r="F16" s="92"/>
      <c r="G16" s="92"/>
      <c r="H16" s="93"/>
      <c r="I16" s="81" t="s">
        <v>53</v>
      </c>
      <c r="J16" s="45"/>
      <c r="K16" s="46"/>
      <c r="L16" s="46"/>
      <c r="M16" s="46"/>
      <c r="N16" s="46"/>
      <c r="O16" s="62"/>
      <c r="P16" s="11" t="s">
        <v>53</v>
      </c>
      <c r="Q16" s="45"/>
      <c r="R16" s="46"/>
      <c r="S16" s="46"/>
      <c r="T16" s="46"/>
      <c r="U16" s="46"/>
      <c r="V16" s="62"/>
      <c r="W16" s="11" t="s">
        <v>53</v>
      </c>
      <c r="X16" s="45"/>
      <c r="Y16" s="46"/>
      <c r="Z16" s="46"/>
      <c r="AA16" s="46"/>
      <c r="AB16" s="46"/>
      <c r="AC16" s="62"/>
      <c r="AD16" s="11" t="s">
        <v>53</v>
      </c>
      <c r="AE16" s="45"/>
      <c r="AF16" s="46"/>
      <c r="AG16" s="46"/>
      <c r="AH16" s="46"/>
      <c r="AI16" s="46"/>
      <c r="AJ16" s="62"/>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8" customFormat="1" ht="19" customHeight="1" thickBot="1">
      <c r="A17" s="108" t="s">
        <v>98</v>
      </c>
      <c r="B17" s="82" t="s">
        <v>46</v>
      </c>
      <c r="C17" s="83"/>
      <c r="D17" s="84"/>
      <c r="E17" s="84"/>
      <c r="F17" s="84"/>
      <c r="G17" s="84"/>
      <c r="H17" s="84"/>
      <c r="I17" s="33" t="s">
        <v>46</v>
      </c>
      <c r="J17" s="64"/>
      <c r="K17" s="70"/>
      <c r="L17" s="70"/>
      <c r="M17" s="70"/>
      <c r="N17" s="70"/>
      <c r="O17" s="70"/>
      <c r="P17" s="34" t="s">
        <v>46</v>
      </c>
      <c r="Q17" s="65"/>
      <c r="R17" s="71"/>
      <c r="S17" s="71"/>
      <c r="T17" s="71"/>
      <c r="U17" s="71"/>
      <c r="V17" s="71"/>
      <c r="W17" s="32" t="s">
        <v>46</v>
      </c>
      <c r="X17" s="66"/>
      <c r="Y17" s="72"/>
      <c r="Z17" s="72"/>
      <c r="AA17" s="72"/>
      <c r="AB17" s="72"/>
      <c r="AC17" s="72"/>
      <c r="AD17" s="39" t="s">
        <v>46</v>
      </c>
      <c r="AE17" s="67"/>
      <c r="AF17" s="73"/>
      <c r="AG17" s="73"/>
      <c r="AH17" s="73"/>
      <c r="AI17" s="73"/>
      <c r="AJ17" s="73"/>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ht="15" customHeight="1">
      <c r="A18" s="109"/>
      <c r="B18" s="12" t="s">
        <v>99</v>
      </c>
      <c r="C18" s="41"/>
      <c r="D18" s="42"/>
      <c r="E18" s="42"/>
      <c r="F18" s="42"/>
      <c r="G18" s="42"/>
      <c r="H18" s="42"/>
      <c r="I18" s="12" t="s">
        <v>100</v>
      </c>
      <c r="J18" s="49"/>
      <c r="K18" s="50"/>
      <c r="L18" s="50"/>
      <c r="M18" s="50"/>
      <c r="N18" s="50"/>
      <c r="O18" s="51"/>
      <c r="P18" s="12" t="s">
        <v>101</v>
      </c>
      <c r="Q18" s="41"/>
      <c r="R18" s="42"/>
      <c r="S18" s="42"/>
      <c r="T18" s="42"/>
      <c r="U18" s="42"/>
      <c r="V18" s="42"/>
      <c r="W18" s="12" t="s">
        <v>102</v>
      </c>
      <c r="X18" s="49"/>
      <c r="Y18" s="50"/>
      <c r="Z18" s="50"/>
      <c r="AA18" s="50"/>
      <c r="AB18" s="50"/>
      <c r="AC18" s="51"/>
      <c r="AD18" s="12" t="s">
        <v>102</v>
      </c>
      <c r="AE18" s="49"/>
      <c r="AF18" s="50"/>
      <c r="AG18" s="50"/>
      <c r="AH18" s="50"/>
      <c r="AI18" s="50"/>
      <c r="AJ18" s="51"/>
    </row>
    <row r="19" spans="1:110">
      <c r="A19" s="109"/>
      <c r="B19" s="13" t="s">
        <v>103</v>
      </c>
      <c r="C19" s="43"/>
      <c r="D19" s="44"/>
      <c r="E19" s="44"/>
      <c r="F19" s="44"/>
      <c r="G19" s="44"/>
      <c r="H19" s="44"/>
      <c r="I19" s="13" t="s">
        <v>104</v>
      </c>
      <c r="J19" s="52"/>
      <c r="K19" s="44"/>
      <c r="L19" s="44"/>
      <c r="M19" s="44"/>
      <c r="N19" s="44"/>
      <c r="O19" s="53"/>
      <c r="P19" s="13" t="s">
        <v>105</v>
      </c>
      <c r="Q19" s="43"/>
      <c r="R19" s="44"/>
      <c r="S19" s="44"/>
      <c r="T19" s="44"/>
      <c r="U19" s="44"/>
      <c r="V19" s="44"/>
      <c r="W19" s="13" t="s">
        <v>106</v>
      </c>
      <c r="X19" s="52"/>
      <c r="Y19" s="44"/>
      <c r="Z19" s="44"/>
      <c r="AA19" s="44"/>
      <c r="AB19" s="44"/>
      <c r="AC19" s="53"/>
      <c r="AD19" s="13" t="s">
        <v>106</v>
      </c>
      <c r="AE19" s="52"/>
      <c r="AF19" s="44"/>
      <c r="AG19" s="44"/>
      <c r="AH19" s="44"/>
      <c r="AI19" s="44"/>
      <c r="AJ19" s="53"/>
    </row>
    <row r="20" spans="1:110">
      <c r="A20" s="109"/>
      <c r="B20" s="13" t="s">
        <v>2</v>
      </c>
      <c r="C20" s="43"/>
      <c r="D20" s="44"/>
      <c r="E20" s="44"/>
      <c r="F20" s="44"/>
      <c r="G20" s="44"/>
      <c r="H20" s="44"/>
      <c r="I20" s="13" t="s">
        <v>107</v>
      </c>
      <c r="J20" s="52"/>
      <c r="K20" s="44"/>
      <c r="L20" s="44"/>
      <c r="M20" s="44"/>
      <c r="N20" s="44"/>
      <c r="O20" s="53"/>
      <c r="P20" s="13" t="s">
        <v>108</v>
      </c>
      <c r="Q20" s="43"/>
      <c r="R20" s="44"/>
      <c r="S20" s="44"/>
      <c r="T20" s="44"/>
      <c r="U20" s="44"/>
      <c r="V20" s="44"/>
      <c r="W20" s="13" t="s">
        <v>109</v>
      </c>
      <c r="X20" s="52"/>
      <c r="Y20" s="44"/>
      <c r="Z20" s="44"/>
      <c r="AA20" s="44"/>
      <c r="AB20" s="44"/>
      <c r="AC20" s="53"/>
      <c r="AD20" s="13" t="s">
        <v>109</v>
      </c>
      <c r="AE20" s="52"/>
      <c r="AF20" s="44"/>
      <c r="AG20" s="44"/>
      <c r="AH20" s="44"/>
      <c r="AI20" s="44"/>
      <c r="AJ20" s="53"/>
    </row>
    <row r="21" spans="1:110">
      <c r="A21" s="109"/>
      <c r="B21" s="13" t="s">
        <v>4</v>
      </c>
      <c r="C21" s="43"/>
      <c r="D21" s="44"/>
      <c r="E21" s="44"/>
      <c r="F21" s="44"/>
      <c r="G21" s="44"/>
      <c r="H21" s="44"/>
      <c r="I21" s="13" t="s">
        <v>110</v>
      </c>
      <c r="J21" s="52"/>
      <c r="K21" s="44"/>
      <c r="L21" s="44"/>
      <c r="M21" s="44"/>
      <c r="N21" s="44"/>
      <c r="O21" s="53"/>
      <c r="P21" s="13" t="s">
        <v>111</v>
      </c>
      <c r="Q21" s="43"/>
      <c r="R21" s="44"/>
      <c r="S21" s="44"/>
      <c r="T21" s="44"/>
      <c r="U21" s="44"/>
      <c r="V21" s="44"/>
      <c r="W21" s="13" t="s">
        <v>112</v>
      </c>
      <c r="X21" s="52"/>
      <c r="Y21" s="44"/>
      <c r="Z21" s="44"/>
      <c r="AA21" s="44"/>
      <c r="AB21" s="44"/>
      <c r="AC21" s="53"/>
      <c r="AD21" s="13" t="s">
        <v>112</v>
      </c>
      <c r="AE21" s="52"/>
      <c r="AF21" s="44"/>
      <c r="AG21" s="44"/>
      <c r="AH21" s="44"/>
      <c r="AI21" s="44"/>
      <c r="AJ21" s="53"/>
    </row>
    <row r="22" spans="1:110">
      <c r="A22" s="109"/>
      <c r="B22" s="30"/>
      <c r="C22" s="54"/>
      <c r="D22" s="55"/>
      <c r="E22" s="55"/>
      <c r="F22" s="55"/>
      <c r="G22" s="55"/>
      <c r="H22" s="56"/>
      <c r="I22" s="30"/>
      <c r="J22" s="54"/>
      <c r="K22" s="55"/>
      <c r="L22" s="55"/>
      <c r="M22" s="55"/>
      <c r="N22" s="55"/>
      <c r="O22" s="56"/>
      <c r="P22" s="30"/>
      <c r="Q22" s="54"/>
      <c r="R22" s="55"/>
      <c r="S22" s="55"/>
      <c r="T22" s="55"/>
      <c r="U22" s="55"/>
      <c r="V22" s="56"/>
      <c r="W22" s="13" t="s">
        <v>113</v>
      </c>
      <c r="X22" s="52"/>
      <c r="Y22" s="44"/>
      <c r="Z22" s="44"/>
      <c r="AA22" s="44"/>
      <c r="AB22" s="44"/>
      <c r="AC22" s="53"/>
      <c r="AD22" s="13" t="s">
        <v>113</v>
      </c>
      <c r="AE22" s="52"/>
      <c r="AF22" s="44"/>
      <c r="AG22" s="44"/>
      <c r="AH22" s="44"/>
      <c r="AI22" s="44"/>
      <c r="AJ22" s="53"/>
    </row>
    <row r="23" spans="1:110" ht="16" thickBot="1">
      <c r="A23" s="109"/>
      <c r="B23" s="31"/>
      <c r="C23" s="57"/>
      <c r="D23" s="58"/>
      <c r="E23" s="58"/>
      <c r="F23" s="58"/>
      <c r="G23" s="58"/>
      <c r="H23" s="59"/>
      <c r="I23" s="31"/>
      <c r="J23" s="57"/>
      <c r="K23" s="58"/>
      <c r="L23" s="58"/>
      <c r="M23" s="58"/>
      <c r="N23" s="58"/>
      <c r="O23" s="59"/>
      <c r="P23" s="31"/>
      <c r="Q23" s="57"/>
      <c r="R23" s="58"/>
      <c r="S23" s="58"/>
      <c r="T23" s="58"/>
      <c r="U23" s="58"/>
      <c r="V23" s="59"/>
      <c r="W23" s="13" t="s">
        <v>114</v>
      </c>
      <c r="X23" s="52"/>
      <c r="Y23" s="44"/>
      <c r="Z23" s="44"/>
      <c r="AA23" s="44"/>
      <c r="AB23" s="44"/>
      <c r="AC23" s="53"/>
      <c r="AD23" s="13" t="s">
        <v>114</v>
      </c>
      <c r="AE23" s="52"/>
      <c r="AF23" s="44"/>
      <c r="AG23" s="44"/>
      <c r="AH23" s="44"/>
      <c r="AI23" s="44"/>
      <c r="AJ23" s="53"/>
    </row>
    <row r="24" spans="1:110" ht="16" thickBot="1">
      <c r="A24" s="109"/>
      <c r="B24" s="11" t="s">
        <v>50</v>
      </c>
      <c r="C24" s="45">
        <f t="shared" ref="C24:H24" si="4">COUNTIF(C18:C21,"Y")</f>
        <v>0</v>
      </c>
      <c r="D24" s="46">
        <f t="shared" si="4"/>
        <v>0</v>
      </c>
      <c r="E24" s="46">
        <f t="shared" si="4"/>
        <v>0</v>
      </c>
      <c r="F24" s="46">
        <f t="shared" si="4"/>
        <v>0</v>
      </c>
      <c r="G24" s="46">
        <f t="shared" si="4"/>
        <v>0</v>
      </c>
      <c r="H24" s="46">
        <f t="shared" si="4"/>
        <v>0</v>
      </c>
      <c r="I24" s="11" t="s">
        <v>50</v>
      </c>
      <c r="J24" s="60">
        <f t="shared" ref="J24:O24" si="5">COUNTIF(J18:J21,"Y")</f>
        <v>0</v>
      </c>
      <c r="K24" s="46">
        <f t="shared" si="5"/>
        <v>0</v>
      </c>
      <c r="L24" s="46">
        <f t="shared" si="5"/>
        <v>0</v>
      </c>
      <c r="M24" s="46">
        <f t="shared" si="5"/>
        <v>0</v>
      </c>
      <c r="N24" s="46">
        <f t="shared" si="5"/>
        <v>0</v>
      </c>
      <c r="O24" s="61">
        <f t="shared" si="5"/>
        <v>0</v>
      </c>
      <c r="P24" s="11" t="s">
        <v>50</v>
      </c>
      <c r="Q24" s="60">
        <f t="shared" ref="Q24:V24" si="6">COUNTIF(Q18:Q21,"Y")</f>
        <v>0</v>
      </c>
      <c r="R24" s="46">
        <f t="shared" si="6"/>
        <v>0</v>
      </c>
      <c r="S24" s="46">
        <f t="shared" si="6"/>
        <v>0</v>
      </c>
      <c r="T24" s="46">
        <f t="shared" si="6"/>
        <v>0</v>
      </c>
      <c r="U24" s="46">
        <f t="shared" si="6"/>
        <v>0</v>
      </c>
      <c r="V24" s="61">
        <f t="shared" si="6"/>
        <v>0</v>
      </c>
      <c r="W24" s="11" t="s">
        <v>50</v>
      </c>
      <c r="X24" s="60">
        <f t="shared" ref="X24:AC24" si="7">COUNTIF(X18:X23,"Y")</f>
        <v>0</v>
      </c>
      <c r="Y24" s="46">
        <f t="shared" si="7"/>
        <v>0</v>
      </c>
      <c r="Z24" s="46">
        <f t="shared" si="7"/>
        <v>0</v>
      </c>
      <c r="AA24" s="46">
        <f t="shared" si="7"/>
        <v>0</v>
      </c>
      <c r="AB24" s="46">
        <f t="shared" si="7"/>
        <v>0</v>
      </c>
      <c r="AC24" s="61">
        <f t="shared" si="7"/>
        <v>0</v>
      </c>
      <c r="AD24" s="11" t="s">
        <v>50</v>
      </c>
      <c r="AE24" s="60">
        <f t="shared" ref="AE24:AJ24" si="8">COUNTIF(AE18:AE23,"Y")</f>
        <v>0</v>
      </c>
      <c r="AF24" s="46">
        <f t="shared" si="8"/>
        <v>0</v>
      </c>
      <c r="AG24" s="46">
        <f t="shared" si="8"/>
        <v>0</v>
      </c>
      <c r="AH24" s="46">
        <f t="shared" si="8"/>
        <v>0</v>
      </c>
      <c r="AI24" s="46">
        <f t="shared" si="8"/>
        <v>0</v>
      </c>
      <c r="AJ24" s="61">
        <f t="shared" si="8"/>
        <v>0</v>
      </c>
    </row>
    <row r="25" spans="1:110" ht="16" thickBot="1">
      <c r="A25" s="110"/>
      <c r="B25" s="11" t="s">
        <v>53</v>
      </c>
      <c r="C25" s="45"/>
      <c r="D25" s="45"/>
      <c r="E25" s="46"/>
      <c r="F25" s="46"/>
      <c r="G25" s="46"/>
      <c r="H25" s="46"/>
      <c r="I25" s="11" t="s">
        <v>53</v>
      </c>
      <c r="J25" s="45"/>
      <c r="K25" s="46"/>
      <c r="L25" s="46"/>
      <c r="M25" s="46"/>
      <c r="N25" s="46"/>
      <c r="O25" s="62"/>
      <c r="P25" s="11" t="s">
        <v>53</v>
      </c>
      <c r="Q25" s="45"/>
      <c r="R25" s="46"/>
      <c r="S25" s="46"/>
      <c r="T25" s="46"/>
      <c r="U25" s="46"/>
      <c r="V25" s="62"/>
      <c r="W25" s="11" t="s">
        <v>53</v>
      </c>
      <c r="X25" s="45"/>
      <c r="Y25" s="46"/>
      <c r="Z25" s="46"/>
      <c r="AA25" s="46"/>
      <c r="AB25" s="46"/>
      <c r="AC25" s="62"/>
      <c r="AD25" s="11" t="s">
        <v>53</v>
      </c>
      <c r="AE25" s="45"/>
      <c r="AF25" s="46"/>
      <c r="AG25" s="46"/>
      <c r="AH25" s="46"/>
      <c r="AI25" s="46"/>
      <c r="AJ25" s="62"/>
    </row>
    <row r="26" spans="1:110" s="2" customFormat="1" ht="19" customHeight="1" thickBot="1">
      <c r="A26" s="108" t="s">
        <v>115</v>
      </c>
      <c r="B26" s="37" t="s">
        <v>46</v>
      </c>
      <c r="C26" s="63"/>
      <c r="D26" s="69"/>
      <c r="E26" s="69"/>
      <c r="F26" s="69"/>
      <c r="G26" s="69"/>
      <c r="H26" s="69"/>
      <c r="I26" s="33" t="s">
        <v>46</v>
      </c>
      <c r="J26" s="64"/>
      <c r="K26" s="70"/>
      <c r="L26" s="70"/>
      <c r="M26" s="70"/>
      <c r="N26" s="70"/>
      <c r="O26" s="70"/>
      <c r="P26" s="34" t="s">
        <v>46</v>
      </c>
      <c r="Q26" s="65"/>
      <c r="R26" s="71"/>
      <c r="S26" s="71"/>
      <c r="T26" s="71"/>
      <c r="U26" s="71"/>
      <c r="V26" s="71"/>
      <c r="W26" s="32" t="s">
        <v>46</v>
      </c>
      <c r="X26" s="66"/>
      <c r="Y26" s="72"/>
      <c r="Z26" s="72"/>
      <c r="AA26" s="72"/>
      <c r="AB26" s="72"/>
      <c r="AC26" s="72"/>
      <c r="AD26" s="39" t="s">
        <v>46</v>
      </c>
      <c r="AE26" s="67"/>
      <c r="AF26" s="73"/>
      <c r="AG26" s="73"/>
      <c r="AH26" s="73"/>
      <c r="AI26" s="73"/>
      <c r="AJ26" s="73"/>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row>
    <row r="27" spans="1:110" ht="15" customHeight="1">
      <c r="A27" s="109"/>
      <c r="B27" s="12" t="s">
        <v>3</v>
      </c>
      <c r="C27" s="41"/>
      <c r="D27" s="42"/>
      <c r="E27" s="42"/>
      <c r="F27" s="42"/>
      <c r="G27" s="42"/>
      <c r="H27" s="42"/>
      <c r="I27" s="12" t="s">
        <v>116</v>
      </c>
      <c r="J27" s="49"/>
      <c r="K27" s="50"/>
      <c r="L27" s="50"/>
      <c r="M27" s="50"/>
      <c r="N27" s="50"/>
      <c r="O27" s="51"/>
      <c r="P27" s="12" t="s">
        <v>117</v>
      </c>
      <c r="Q27" s="41"/>
      <c r="R27" s="42"/>
      <c r="S27" s="42"/>
      <c r="T27" s="42"/>
      <c r="U27" s="42"/>
      <c r="V27" s="42"/>
      <c r="W27" s="12" t="s">
        <v>118</v>
      </c>
      <c r="X27" s="49"/>
      <c r="Y27" s="50"/>
      <c r="Z27" s="50"/>
      <c r="AA27" s="50"/>
      <c r="AB27" s="50"/>
      <c r="AC27" s="51"/>
      <c r="AD27" s="12" t="s">
        <v>118</v>
      </c>
      <c r="AE27" s="49"/>
      <c r="AF27" s="50"/>
      <c r="AG27" s="50"/>
      <c r="AH27" s="50"/>
      <c r="AI27" s="50"/>
      <c r="AJ27" s="51"/>
    </row>
    <row r="28" spans="1:110">
      <c r="A28" s="109"/>
      <c r="B28" s="13" t="s">
        <v>119</v>
      </c>
      <c r="C28" s="43"/>
      <c r="D28" s="44"/>
      <c r="E28" s="44"/>
      <c r="F28" s="44"/>
      <c r="G28" s="44"/>
      <c r="H28" s="44"/>
      <c r="I28" s="13" t="s">
        <v>120</v>
      </c>
      <c r="J28" s="52"/>
      <c r="K28" s="44"/>
      <c r="L28" s="44"/>
      <c r="M28" s="44"/>
      <c r="N28" s="44"/>
      <c r="O28" s="53"/>
      <c r="P28" s="13" t="s">
        <v>121</v>
      </c>
      <c r="Q28" s="43"/>
      <c r="R28" s="44"/>
      <c r="S28" s="44"/>
      <c r="T28" s="44"/>
      <c r="U28" s="44"/>
      <c r="V28" s="44"/>
      <c r="W28" s="13" t="s">
        <v>122</v>
      </c>
      <c r="X28" s="52"/>
      <c r="Y28" s="44"/>
      <c r="Z28" s="44"/>
      <c r="AA28" s="44"/>
      <c r="AB28" s="44"/>
      <c r="AC28" s="53"/>
      <c r="AD28" s="13" t="s">
        <v>122</v>
      </c>
      <c r="AE28" s="52"/>
      <c r="AF28" s="44"/>
      <c r="AG28" s="44"/>
      <c r="AH28" s="44"/>
      <c r="AI28" s="44"/>
      <c r="AJ28" s="53"/>
    </row>
    <row r="29" spans="1:110">
      <c r="A29" s="109"/>
      <c r="B29" s="13" t="s">
        <v>2</v>
      </c>
      <c r="C29" s="43"/>
      <c r="D29" s="44"/>
      <c r="E29" s="44"/>
      <c r="F29" s="44"/>
      <c r="G29" s="44"/>
      <c r="H29" s="44"/>
      <c r="I29" s="13" t="s">
        <v>123</v>
      </c>
      <c r="J29" s="52"/>
      <c r="K29" s="44"/>
      <c r="L29" s="44"/>
      <c r="M29" s="44"/>
      <c r="N29" s="44"/>
      <c r="O29" s="53"/>
      <c r="P29" s="13" t="s">
        <v>124</v>
      </c>
      <c r="Q29" s="43"/>
      <c r="R29" s="44"/>
      <c r="S29" s="44"/>
      <c r="T29" s="44"/>
      <c r="U29" s="44"/>
      <c r="V29" s="44"/>
      <c r="W29" s="13" t="s">
        <v>125</v>
      </c>
      <c r="X29" s="52"/>
      <c r="Y29" s="44"/>
      <c r="Z29" s="44"/>
      <c r="AA29" s="44"/>
      <c r="AB29" s="44"/>
      <c r="AC29" s="53"/>
      <c r="AD29" s="13" t="s">
        <v>125</v>
      </c>
      <c r="AE29" s="52"/>
      <c r="AF29" s="44"/>
      <c r="AG29" s="44"/>
      <c r="AH29" s="44"/>
      <c r="AI29" s="44"/>
      <c r="AJ29" s="53"/>
    </row>
    <row r="30" spans="1:110">
      <c r="A30" s="109"/>
      <c r="B30" s="13" t="s">
        <v>126</v>
      </c>
      <c r="C30" s="43"/>
      <c r="D30" s="44"/>
      <c r="E30" s="44"/>
      <c r="F30" s="44"/>
      <c r="G30" s="44"/>
      <c r="H30" s="44"/>
      <c r="I30" s="13" t="s">
        <v>127</v>
      </c>
      <c r="J30" s="52"/>
      <c r="K30" s="44"/>
      <c r="L30" s="44"/>
      <c r="M30" s="44"/>
      <c r="N30" s="44"/>
      <c r="O30" s="53"/>
      <c r="P30" s="13" t="s">
        <v>128</v>
      </c>
      <c r="Q30" s="43"/>
      <c r="R30" s="44"/>
      <c r="S30" s="44"/>
      <c r="T30" s="44"/>
      <c r="U30" s="44"/>
      <c r="V30" s="44"/>
      <c r="W30" s="13" t="s">
        <v>129</v>
      </c>
      <c r="X30" s="52"/>
      <c r="Y30" s="44"/>
      <c r="Z30" s="44"/>
      <c r="AA30" s="44"/>
      <c r="AB30" s="44"/>
      <c r="AC30" s="53"/>
      <c r="AD30" s="13" t="s">
        <v>129</v>
      </c>
      <c r="AE30" s="52"/>
      <c r="AF30" s="44"/>
      <c r="AG30" s="44"/>
      <c r="AH30" s="44"/>
      <c r="AI30" s="44"/>
      <c r="AJ30" s="53"/>
    </row>
    <row r="31" spans="1:110">
      <c r="A31" s="109"/>
      <c r="B31" s="13" t="s">
        <v>130</v>
      </c>
      <c r="C31" s="43"/>
      <c r="D31" s="44"/>
      <c r="E31" s="44"/>
      <c r="F31" s="44"/>
      <c r="G31" s="44"/>
      <c r="H31" s="44"/>
      <c r="I31" s="13" t="s">
        <v>131</v>
      </c>
      <c r="J31" s="43"/>
      <c r="K31" s="44"/>
      <c r="L31" s="44"/>
      <c r="M31" s="44"/>
      <c r="N31" s="44"/>
      <c r="O31" s="44"/>
      <c r="P31" s="13" t="s">
        <v>132</v>
      </c>
      <c r="Q31" s="43"/>
      <c r="R31" s="44"/>
      <c r="S31" s="44"/>
      <c r="T31" s="44"/>
      <c r="U31" s="44"/>
      <c r="V31" s="44"/>
      <c r="W31" s="13" t="s">
        <v>133</v>
      </c>
      <c r="X31" s="52"/>
      <c r="Y31" s="44"/>
      <c r="Z31" s="44"/>
      <c r="AA31" s="44"/>
      <c r="AB31" s="44"/>
      <c r="AC31" s="53"/>
      <c r="AD31" s="13" t="s">
        <v>133</v>
      </c>
      <c r="AE31" s="52"/>
      <c r="AF31" s="44"/>
      <c r="AG31" s="44"/>
      <c r="AH31" s="44"/>
      <c r="AI31" s="44"/>
      <c r="AJ31" s="53"/>
    </row>
    <row r="32" spans="1:110" ht="16" thickBot="1">
      <c r="A32" s="109"/>
      <c r="B32" s="31"/>
      <c r="C32" s="57"/>
      <c r="D32" s="58"/>
      <c r="E32" s="58"/>
      <c r="F32" s="58"/>
      <c r="G32" s="58"/>
      <c r="H32" s="59"/>
      <c r="I32" s="31"/>
      <c r="J32" s="57"/>
      <c r="K32" s="58"/>
      <c r="L32" s="58"/>
      <c r="M32" s="58"/>
      <c r="N32" s="58"/>
      <c r="O32" s="59"/>
      <c r="P32" s="31"/>
      <c r="Q32" s="57"/>
      <c r="R32" s="58"/>
      <c r="S32" s="58"/>
      <c r="T32" s="58"/>
      <c r="U32" s="58"/>
      <c r="V32" s="59"/>
      <c r="W32" s="13" t="s">
        <v>134</v>
      </c>
      <c r="X32" s="52"/>
      <c r="Y32" s="44"/>
      <c r="Z32" s="44"/>
      <c r="AA32" s="44"/>
      <c r="AB32" s="44"/>
      <c r="AC32" s="53"/>
      <c r="AD32" s="13" t="s">
        <v>134</v>
      </c>
      <c r="AE32" s="52"/>
      <c r="AF32" s="44"/>
      <c r="AG32" s="44"/>
      <c r="AH32" s="44"/>
      <c r="AI32" s="44"/>
      <c r="AJ32" s="53"/>
    </row>
    <row r="33" spans="1:110" ht="16" thickBot="1">
      <c r="A33" s="109"/>
      <c r="B33" s="11" t="s">
        <v>50</v>
      </c>
      <c r="C33" s="45">
        <f>COUNTIF(C27:C31,"Y")</f>
        <v>0</v>
      </c>
      <c r="D33" s="46">
        <f>COUNTIF(D27:D31,"Y")</f>
        <v>0</v>
      </c>
      <c r="E33" s="46">
        <f t="shared" ref="E33:G33" si="9">COUNTIF(E27:E31,"Y")</f>
        <v>0</v>
      </c>
      <c r="F33" s="46">
        <f t="shared" si="9"/>
        <v>0</v>
      </c>
      <c r="G33" s="46">
        <f t="shared" si="9"/>
        <v>0</v>
      </c>
      <c r="H33" s="46">
        <f>COUNTIF(H27:H31,"Y")</f>
        <v>0</v>
      </c>
      <c r="I33" s="11" t="s">
        <v>50</v>
      </c>
      <c r="J33" s="60">
        <f t="shared" ref="J33:O33" si="10">COUNTIF(J27:J31,"Y")</f>
        <v>0</v>
      </c>
      <c r="K33" s="46">
        <f t="shared" si="10"/>
        <v>0</v>
      </c>
      <c r="L33" s="46">
        <f t="shared" si="10"/>
        <v>0</v>
      </c>
      <c r="M33" s="46">
        <f t="shared" si="10"/>
        <v>0</v>
      </c>
      <c r="N33" s="46">
        <f t="shared" si="10"/>
        <v>0</v>
      </c>
      <c r="O33" s="61">
        <f t="shared" si="10"/>
        <v>0</v>
      </c>
      <c r="P33" s="11" t="s">
        <v>50</v>
      </c>
      <c r="Q33" s="60">
        <f t="shared" ref="Q33:V33" si="11">COUNTIF(Q27:Q31,"Y")</f>
        <v>0</v>
      </c>
      <c r="R33" s="46">
        <f t="shared" si="11"/>
        <v>0</v>
      </c>
      <c r="S33" s="46">
        <f t="shared" si="11"/>
        <v>0</v>
      </c>
      <c r="T33" s="46">
        <f t="shared" si="11"/>
        <v>0</v>
      </c>
      <c r="U33" s="46">
        <f t="shared" si="11"/>
        <v>0</v>
      </c>
      <c r="V33" s="61">
        <f t="shared" si="11"/>
        <v>0</v>
      </c>
      <c r="W33" s="11" t="s">
        <v>50</v>
      </c>
      <c r="X33" s="60">
        <f t="shared" ref="X33:AC33" si="12">COUNTIF(X27:X32,"Y")</f>
        <v>0</v>
      </c>
      <c r="Y33" s="46">
        <f t="shared" si="12"/>
        <v>0</v>
      </c>
      <c r="Z33" s="46">
        <f t="shared" si="12"/>
        <v>0</v>
      </c>
      <c r="AA33" s="46">
        <f t="shared" si="12"/>
        <v>0</v>
      </c>
      <c r="AB33" s="46">
        <f t="shared" si="12"/>
        <v>0</v>
      </c>
      <c r="AC33" s="61">
        <f t="shared" si="12"/>
        <v>0</v>
      </c>
      <c r="AD33" s="11" t="s">
        <v>50</v>
      </c>
      <c r="AE33" s="60">
        <f t="shared" ref="AE33:AJ33" si="13">COUNTIF(AE27:AE32,"Y")</f>
        <v>0</v>
      </c>
      <c r="AF33" s="46">
        <f t="shared" si="13"/>
        <v>0</v>
      </c>
      <c r="AG33" s="46">
        <f t="shared" si="13"/>
        <v>0</v>
      </c>
      <c r="AH33" s="46">
        <f t="shared" si="13"/>
        <v>0</v>
      </c>
      <c r="AI33" s="46">
        <f t="shared" si="13"/>
        <v>0</v>
      </c>
      <c r="AJ33" s="61">
        <f t="shared" si="13"/>
        <v>0</v>
      </c>
    </row>
    <row r="34" spans="1:110" ht="16" thickBot="1">
      <c r="A34" s="110"/>
      <c r="B34" s="11" t="s">
        <v>53</v>
      </c>
      <c r="C34" s="45"/>
      <c r="D34" s="46"/>
      <c r="E34" s="46"/>
      <c r="F34" s="46"/>
      <c r="G34" s="46"/>
      <c r="H34" s="46"/>
      <c r="I34" s="11" t="s">
        <v>53</v>
      </c>
      <c r="J34" s="45"/>
      <c r="K34" s="46"/>
      <c r="L34" s="46"/>
      <c r="M34" s="46"/>
      <c r="N34" s="46"/>
      <c r="O34" s="62"/>
      <c r="P34" s="11" t="s">
        <v>53</v>
      </c>
      <c r="Q34" s="45"/>
      <c r="R34" s="46"/>
      <c r="S34" s="46"/>
      <c r="T34" s="46"/>
      <c r="U34" s="46"/>
      <c r="V34" s="62"/>
      <c r="W34" s="11" t="s">
        <v>53</v>
      </c>
      <c r="X34" s="45"/>
      <c r="Y34" s="46"/>
      <c r="Z34" s="46"/>
      <c r="AA34" s="46"/>
      <c r="AB34" s="46"/>
      <c r="AC34" s="62"/>
      <c r="AD34" s="11" t="s">
        <v>53</v>
      </c>
      <c r="AE34" s="45"/>
      <c r="AF34" s="46"/>
      <c r="AG34" s="46"/>
      <c r="AH34" s="46"/>
      <c r="AI34" s="46"/>
      <c r="AJ34" s="62"/>
    </row>
    <row r="35" spans="1:110" ht="19" customHeight="1" thickBot="1">
      <c r="A35" s="108" t="s">
        <v>135</v>
      </c>
      <c r="B35" s="37" t="s">
        <v>46</v>
      </c>
      <c r="C35" s="63"/>
      <c r="D35" s="69"/>
      <c r="E35" s="69"/>
      <c r="F35" s="69"/>
      <c r="G35" s="69"/>
      <c r="H35" s="69"/>
      <c r="I35" s="33" t="s">
        <v>46</v>
      </c>
      <c r="J35" s="64"/>
      <c r="K35" s="70"/>
      <c r="L35" s="70"/>
      <c r="M35" s="70"/>
      <c r="N35" s="70"/>
      <c r="O35" s="70"/>
      <c r="P35" s="34" t="s">
        <v>46</v>
      </c>
      <c r="Q35" s="65"/>
      <c r="R35" s="71"/>
      <c r="S35" s="71"/>
      <c r="T35" s="71"/>
      <c r="U35" s="71"/>
      <c r="V35" s="71"/>
      <c r="W35" s="32" t="s">
        <v>46</v>
      </c>
      <c r="X35" s="66"/>
      <c r="Y35" s="72"/>
      <c r="Z35" s="72"/>
      <c r="AA35" s="72"/>
      <c r="AB35" s="72"/>
      <c r="AC35" s="72"/>
      <c r="AD35" s="39" t="s">
        <v>46</v>
      </c>
      <c r="AE35" s="67"/>
      <c r="AF35" s="73"/>
      <c r="AG35" s="73"/>
      <c r="AH35" s="73"/>
      <c r="AI35" s="73"/>
      <c r="AJ35" s="73"/>
    </row>
    <row r="36" spans="1:110" s="4" customFormat="1" ht="15" customHeight="1">
      <c r="A36" s="109"/>
      <c r="B36" s="12" t="s">
        <v>1</v>
      </c>
      <c r="C36" s="41"/>
      <c r="D36" s="42"/>
      <c r="E36" s="42"/>
      <c r="F36" s="42"/>
      <c r="G36" s="42"/>
      <c r="H36" s="42"/>
      <c r="I36" s="12" t="s">
        <v>136</v>
      </c>
      <c r="J36" s="49"/>
      <c r="K36" s="50"/>
      <c r="L36" s="50"/>
      <c r="M36" s="50"/>
      <c r="N36" s="50"/>
      <c r="O36" s="51"/>
      <c r="P36" s="12" t="s">
        <v>137</v>
      </c>
      <c r="Q36" s="41"/>
      <c r="R36" s="42"/>
      <c r="S36" s="42"/>
      <c r="T36" s="42"/>
      <c r="U36" s="42"/>
      <c r="V36" s="42"/>
      <c r="W36" s="12" t="s">
        <v>138</v>
      </c>
      <c r="X36" s="49"/>
      <c r="Y36" s="50"/>
      <c r="Z36" s="50"/>
      <c r="AA36" s="50"/>
      <c r="AB36" s="50"/>
      <c r="AC36" s="51"/>
      <c r="AD36" s="12" t="s">
        <v>138</v>
      </c>
      <c r="AE36" s="49"/>
      <c r="AF36" s="50"/>
      <c r="AG36" s="50"/>
      <c r="AH36" s="50"/>
      <c r="AI36" s="50"/>
      <c r="AJ36" s="51"/>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row>
    <row r="37" spans="1:110">
      <c r="A37" s="109"/>
      <c r="B37" s="13" t="s">
        <v>139</v>
      </c>
      <c r="C37" s="43"/>
      <c r="D37" s="44"/>
      <c r="E37" s="44"/>
      <c r="F37" s="44"/>
      <c r="G37" s="44"/>
      <c r="H37" s="44"/>
      <c r="I37" s="13" t="s">
        <v>140</v>
      </c>
      <c r="J37" s="52"/>
      <c r="K37" s="44"/>
      <c r="L37" s="44"/>
      <c r="M37" s="44"/>
      <c r="N37" s="44"/>
      <c r="O37" s="53"/>
      <c r="P37" s="13" t="s">
        <v>141</v>
      </c>
      <c r="Q37" s="43"/>
      <c r="R37" s="44"/>
      <c r="S37" s="44"/>
      <c r="T37" s="44"/>
      <c r="U37" s="44"/>
      <c r="V37" s="44"/>
      <c r="W37" s="13" t="s">
        <v>142</v>
      </c>
      <c r="X37" s="52"/>
      <c r="Y37" s="44"/>
      <c r="Z37" s="44"/>
      <c r="AA37" s="44"/>
      <c r="AB37" s="44"/>
      <c r="AC37" s="53"/>
      <c r="AD37" s="13" t="s">
        <v>142</v>
      </c>
      <c r="AE37" s="52"/>
      <c r="AF37" s="44"/>
      <c r="AG37" s="44"/>
      <c r="AH37" s="44"/>
      <c r="AI37" s="44"/>
      <c r="AJ37" s="53"/>
    </row>
    <row r="38" spans="1:110">
      <c r="A38" s="109"/>
      <c r="B38" s="13" t="s">
        <v>143</v>
      </c>
      <c r="C38" s="43"/>
      <c r="D38" s="44"/>
      <c r="E38" s="44"/>
      <c r="F38" s="44"/>
      <c r="G38" s="44"/>
      <c r="H38" s="44"/>
      <c r="I38" s="13" t="s">
        <v>144</v>
      </c>
      <c r="J38" s="52"/>
      <c r="K38" s="44"/>
      <c r="L38" s="44"/>
      <c r="M38" s="44"/>
      <c r="N38" s="44"/>
      <c r="O38" s="53"/>
      <c r="P38" s="13" t="s">
        <v>145</v>
      </c>
      <c r="Q38" s="43"/>
      <c r="R38" s="44"/>
      <c r="S38" s="44"/>
      <c r="T38" s="44"/>
      <c r="U38" s="44"/>
      <c r="V38" s="44"/>
      <c r="W38" s="13" t="s">
        <v>146</v>
      </c>
      <c r="X38" s="52"/>
      <c r="Y38" s="44"/>
      <c r="Z38" s="44"/>
      <c r="AA38" s="44"/>
      <c r="AB38" s="44"/>
      <c r="AC38" s="53"/>
      <c r="AD38" s="13" t="s">
        <v>146</v>
      </c>
      <c r="AE38" s="52"/>
      <c r="AF38" s="44"/>
      <c r="AG38" s="44"/>
      <c r="AH38" s="44"/>
      <c r="AI38" s="44"/>
      <c r="AJ38" s="53"/>
    </row>
    <row r="39" spans="1:110">
      <c r="A39" s="109"/>
      <c r="B39" s="13" t="s">
        <v>147</v>
      </c>
      <c r="C39" s="43"/>
      <c r="D39" s="44"/>
      <c r="E39" s="44"/>
      <c r="F39" s="44"/>
      <c r="G39" s="44"/>
      <c r="H39" s="44"/>
      <c r="I39" s="13" t="s">
        <v>148</v>
      </c>
      <c r="J39" s="52"/>
      <c r="K39" s="44"/>
      <c r="L39" s="44"/>
      <c r="M39" s="44"/>
      <c r="N39" s="44"/>
      <c r="O39" s="53"/>
      <c r="P39" s="13" t="s">
        <v>149</v>
      </c>
      <c r="Q39" s="43"/>
      <c r="R39" s="44"/>
      <c r="S39" s="44"/>
      <c r="T39" s="44"/>
      <c r="U39" s="44"/>
      <c r="V39" s="44"/>
      <c r="W39" s="13" t="s">
        <v>150</v>
      </c>
      <c r="X39" s="52"/>
      <c r="Y39" s="44"/>
      <c r="Z39" s="44"/>
      <c r="AA39" s="44"/>
      <c r="AB39" s="44"/>
      <c r="AC39" s="53"/>
      <c r="AD39" s="13" t="s">
        <v>150</v>
      </c>
      <c r="AE39" s="52"/>
      <c r="AF39" s="44"/>
      <c r="AG39" s="44"/>
      <c r="AH39" s="44"/>
      <c r="AI39" s="44"/>
      <c r="AJ39" s="53"/>
    </row>
    <row r="40" spans="1:110">
      <c r="A40" s="109"/>
      <c r="B40" s="38"/>
      <c r="C40" s="47"/>
      <c r="D40" s="48"/>
      <c r="E40" s="48"/>
      <c r="F40" s="48"/>
      <c r="G40" s="48"/>
      <c r="H40" s="48"/>
      <c r="I40" s="30"/>
      <c r="J40" s="54"/>
      <c r="K40" s="55"/>
      <c r="L40" s="55"/>
      <c r="M40" s="55"/>
      <c r="N40" s="55"/>
      <c r="O40" s="56"/>
      <c r="P40" s="30"/>
      <c r="Q40" s="54"/>
      <c r="R40" s="55"/>
      <c r="S40" s="55"/>
      <c r="T40" s="55"/>
      <c r="U40" s="55"/>
      <c r="V40" s="56"/>
      <c r="W40" s="13" t="s">
        <v>151</v>
      </c>
      <c r="X40" s="52"/>
      <c r="Y40" s="44"/>
      <c r="Z40" s="44"/>
      <c r="AA40" s="44"/>
      <c r="AB40" s="44"/>
      <c r="AC40" s="53"/>
      <c r="AD40" s="13" t="s">
        <v>151</v>
      </c>
      <c r="AE40" s="52"/>
      <c r="AF40" s="44"/>
      <c r="AG40" s="44"/>
      <c r="AH40" s="44"/>
      <c r="AI40" s="44"/>
      <c r="AJ40" s="53"/>
    </row>
    <row r="41" spans="1:110" ht="16" thickBot="1">
      <c r="A41" s="109"/>
      <c r="B41" s="38"/>
      <c r="C41" s="47"/>
      <c r="D41" s="48"/>
      <c r="E41" s="48"/>
      <c r="F41" s="48"/>
      <c r="G41" s="48"/>
      <c r="H41" s="48"/>
      <c r="I41" s="31"/>
      <c r="J41" s="57"/>
      <c r="K41" s="58"/>
      <c r="L41" s="58"/>
      <c r="M41" s="58"/>
      <c r="N41" s="58"/>
      <c r="O41" s="59"/>
      <c r="P41" s="31"/>
      <c r="Q41" s="57"/>
      <c r="R41" s="58"/>
      <c r="S41" s="58"/>
      <c r="T41" s="58"/>
      <c r="U41" s="58"/>
      <c r="V41" s="59"/>
      <c r="W41" s="13" t="s">
        <v>152</v>
      </c>
      <c r="X41" s="52"/>
      <c r="Y41" s="44"/>
      <c r="Z41" s="44"/>
      <c r="AA41" s="44"/>
      <c r="AB41" s="44"/>
      <c r="AC41" s="53"/>
      <c r="AD41" s="13" t="s">
        <v>152</v>
      </c>
      <c r="AE41" s="52"/>
      <c r="AF41" s="44"/>
      <c r="AG41" s="44"/>
      <c r="AH41" s="44"/>
      <c r="AI41" s="44"/>
      <c r="AJ41" s="53"/>
    </row>
    <row r="42" spans="1:110" ht="15" customHeight="1" thickBot="1">
      <c r="A42" s="109"/>
      <c r="B42" s="11" t="s">
        <v>50</v>
      </c>
      <c r="C42" s="45">
        <f>COUNTIF(C36:C39,"Y")</f>
        <v>0</v>
      </c>
      <c r="D42" s="46">
        <f t="shared" ref="D42:H42" si="14">COUNTIF(D36:D39,"Y")</f>
        <v>0</v>
      </c>
      <c r="E42" s="46">
        <f t="shared" si="14"/>
        <v>0</v>
      </c>
      <c r="F42" s="46">
        <f t="shared" si="14"/>
        <v>0</v>
      </c>
      <c r="G42" s="46">
        <f t="shared" si="14"/>
        <v>0</v>
      </c>
      <c r="H42" s="46">
        <f t="shared" si="14"/>
        <v>0</v>
      </c>
      <c r="I42" s="11" t="s">
        <v>50</v>
      </c>
      <c r="J42" s="60">
        <f>COUNTIF(J36:J39,"Y")</f>
        <v>0</v>
      </c>
      <c r="K42" s="46">
        <f t="shared" ref="K42:O42" si="15">COUNTIF(K36:K39,"Y")</f>
        <v>0</v>
      </c>
      <c r="L42" s="46">
        <f t="shared" si="15"/>
        <v>0</v>
      </c>
      <c r="M42" s="46">
        <f t="shared" si="15"/>
        <v>0</v>
      </c>
      <c r="N42" s="46">
        <f t="shared" si="15"/>
        <v>0</v>
      </c>
      <c r="O42" s="61">
        <f t="shared" si="15"/>
        <v>0</v>
      </c>
      <c r="P42" s="11" t="s">
        <v>50</v>
      </c>
      <c r="Q42" s="60">
        <f>COUNTIF(Q36:Q39,"Y")</f>
        <v>0</v>
      </c>
      <c r="R42" s="46">
        <f t="shared" ref="R42:V42" si="16">COUNTIF(R36:R39,"Y")</f>
        <v>0</v>
      </c>
      <c r="S42" s="46">
        <f t="shared" si="16"/>
        <v>0</v>
      </c>
      <c r="T42" s="46">
        <f t="shared" si="16"/>
        <v>0</v>
      </c>
      <c r="U42" s="46">
        <f t="shared" si="16"/>
        <v>0</v>
      </c>
      <c r="V42" s="61">
        <f t="shared" si="16"/>
        <v>0</v>
      </c>
      <c r="W42" s="11" t="s">
        <v>50</v>
      </c>
      <c r="X42" s="60">
        <f>COUNTIF(X36:X41,"Y")</f>
        <v>0</v>
      </c>
      <c r="Y42" s="46">
        <f t="shared" ref="Y42:AC42" si="17">COUNTIF(Y36:Y41,"Y")</f>
        <v>0</v>
      </c>
      <c r="Z42" s="46">
        <f t="shared" si="17"/>
        <v>0</v>
      </c>
      <c r="AA42" s="46">
        <f t="shared" si="17"/>
        <v>0</v>
      </c>
      <c r="AB42" s="46">
        <f t="shared" si="17"/>
        <v>0</v>
      </c>
      <c r="AC42" s="61">
        <f t="shared" si="17"/>
        <v>0</v>
      </c>
      <c r="AD42" s="11" t="s">
        <v>50</v>
      </c>
      <c r="AE42" s="60">
        <f>COUNTIF(AE36:AE41,"Y")</f>
        <v>0</v>
      </c>
      <c r="AF42" s="46">
        <f t="shared" ref="AF42:AJ42" si="18">COUNTIF(AF36:AF41,"Y")</f>
        <v>0</v>
      </c>
      <c r="AG42" s="46">
        <f t="shared" si="18"/>
        <v>0</v>
      </c>
      <c r="AH42" s="46">
        <f t="shared" si="18"/>
        <v>0</v>
      </c>
      <c r="AI42" s="46">
        <f t="shared" si="18"/>
        <v>0</v>
      </c>
      <c r="AJ42" s="61">
        <f t="shared" si="18"/>
        <v>0</v>
      </c>
    </row>
    <row r="43" spans="1:110" ht="16" thickBot="1">
      <c r="A43" s="110"/>
      <c r="B43" s="11" t="s">
        <v>53</v>
      </c>
      <c r="C43" s="45"/>
      <c r="D43" s="46"/>
      <c r="E43" s="46"/>
      <c r="F43" s="46"/>
      <c r="G43" s="46"/>
      <c r="H43" s="46"/>
      <c r="I43" s="11" t="s">
        <v>53</v>
      </c>
      <c r="J43" s="45"/>
      <c r="K43" s="46"/>
      <c r="L43" s="46"/>
      <c r="M43" s="46"/>
      <c r="N43" s="46"/>
      <c r="O43" s="62"/>
      <c r="P43" s="11" t="s">
        <v>53</v>
      </c>
      <c r="Q43" s="45"/>
      <c r="R43" s="46"/>
      <c r="S43" s="46"/>
      <c r="T43" s="46"/>
      <c r="U43" s="46"/>
      <c r="V43" s="62"/>
      <c r="W43" s="11" t="s">
        <v>53</v>
      </c>
      <c r="X43" s="45"/>
      <c r="Y43" s="46"/>
      <c r="Z43" s="46"/>
      <c r="AA43" s="46"/>
      <c r="AB43" s="46"/>
      <c r="AC43" s="62"/>
      <c r="AD43" s="11" t="s">
        <v>53</v>
      </c>
      <c r="AE43" s="45"/>
      <c r="AF43" s="46"/>
      <c r="AG43" s="46"/>
      <c r="AH43" s="46"/>
      <c r="AI43" s="46"/>
      <c r="AJ43" s="62"/>
    </row>
    <row r="44" spans="1:110" s="4" customFormat="1" ht="19" customHeight="1" thickBot="1">
      <c r="A44" s="108" t="s">
        <v>153</v>
      </c>
      <c r="B44" s="37" t="s">
        <v>46</v>
      </c>
      <c r="C44" s="63"/>
      <c r="D44" s="69"/>
      <c r="E44" s="69"/>
      <c r="F44" s="69"/>
      <c r="G44" s="69"/>
      <c r="H44" s="69"/>
      <c r="I44" s="33" t="s">
        <v>46</v>
      </c>
      <c r="J44" s="64"/>
      <c r="K44" s="70"/>
      <c r="L44" s="70"/>
      <c r="M44" s="70"/>
      <c r="N44" s="70"/>
      <c r="O44" s="70"/>
      <c r="P44" s="34" t="s">
        <v>46</v>
      </c>
      <c r="Q44" s="65"/>
      <c r="R44" s="71"/>
      <c r="S44" s="71"/>
      <c r="T44" s="71"/>
      <c r="U44" s="71"/>
      <c r="V44" s="71"/>
      <c r="W44" s="32" t="s">
        <v>46</v>
      </c>
      <c r="X44" s="66"/>
      <c r="Y44" s="72"/>
      <c r="Z44" s="72"/>
      <c r="AA44" s="72"/>
      <c r="AB44" s="72"/>
      <c r="AC44" s="72"/>
      <c r="AD44" s="39" t="s">
        <v>46</v>
      </c>
      <c r="AE44" s="67"/>
      <c r="AF44" s="73"/>
      <c r="AG44" s="73"/>
      <c r="AH44" s="73"/>
      <c r="AI44" s="73"/>
      <c r="AJ44" s="73"/>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row>
    <row r="45" spans="1:110" s="7" customFormat="1" ht="15" customHeight="1">
      <c r="A45" s="109"/>
      <c r="B45" s="12" t="s">
        <v>0</v>
      </c>
      <c r="C45" s="41"/>
      <c r="D45" s="42"/>
      <c r="E45" s="42"/>
      <c r="F45" s="42"/>
      <c r="G45" s="42"/>
      <c r="H45" s="42"/>
      <c r="I45" s="12" t="s">
        <v>154</v>
      </c>
      <c r="J45" s="49"/>
      <c r="K45" s="50"/>
      <c r="L45" s="50"/>
      <c r="M45" s="50"/>
      <c r="N45" s="50"/>
      <c r="O45" s="51"/>
      <c r="P45" s="12" t="s">
        <v>155</v>
      </c>
      <c r="Q45" s="41"/>
      <c r="R45" s="42"/>
      <c r="S45" s="42"/>
      <c r="T45" s="42"/>
      <c r="U45" s="42"/>
      <c r="V45" s="42"/>
      <c r="W45" s="12" t="s">
        <v>156</v>
      </c>
      <c r="X45" s="49"/>
      <c r="Y45" s="50"/>
      <c r="Z45" s="50"/>
      <c r="AA45" s="50"/>
      <c r="AB45" s="50"/>
      <c r="AC45" s="51"/>
      <c r="AD45" s="12" t="s">
        <v>156</v>
      </c>
      <c r="AE45" s="49"/>
      <c r="AF45" s="50"/>
      <c r="AG45" s="50"/>
      <c r="AH45" s="50"/>
      <c r="AI45" s="50"/>
      <c r="AJ45" s="51"/>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row>
    <row r="46" spans="1:110">
      <c r="A46" s="109"/>
      <c r="B46" s="13" t="s">
        <v>157</v>
      </c>
      <c r="C46" s="43"/>
      <c r="D46" s="44"/>
      <c r="E46" s="44"/>
      <c r="F46" s="44"/>
      <c r="G46" s="44"/>
      <c r="H46" s="44"/>
      <c r="I46" s="13" t="s">
        <v>158</v>
      </c>
      <c r="J46" s="52"/>
      <c r="K46" s="44"/>
      <c r="L46" s="44"/>
      <c r="M46" s="44"/>
      <c r="N46" s="44"/>
      <c r="O46" s="53"/>
      <c r="P46" s="13" t="s">
        <v>159</v>
      </c>
      <c r="Q46" s="43"/>
      <c r="R46" s="44"/>
      <c r="S46" s="44"/>
      <c r="T46" s="44"/>
      <c r="U46" s="44"/>
      <c r="V46" s="44"/>
      <c r="W46" s="13" t="s">
        <v>160</v>
      </c>
      <c r="X46" s="52"/>
      <c r="Y46" s="44"/>
      <c r="Z46" s="44"/>
      <c r="AA46" s="44"/>
      <c r="AB46" s="44"/>
      <c r="AC46" s="53"/>
      <c r="AD46" s="13" t="s">
        <v>160</v>
      </c>
      <c r="AE46" s="52"/>
      <c r="AF46" s="44"/>
      <c r="AG46" s="44"/>
      <c r="AH46" s="44"/>
      <c r="AI46" s="44"/>
      <c r="AJ46" s="53"/>
    </row>
    <row r="47" spans="1:110">
      <c r="A47" s="109"/>
      <c r="B47" s="13" t="s">
        <v>161</v>
      </c>
      <c r="C47" s="43"/>
      <c r="D47" s="44"/>
      <c r="E47" s="44"/>
      <c r="F47" s="44"/>
      <c r="G47" s="44"/>
      <c r="H47" s="44"/>
      <c r="I47" s="13" t="s">
        <v>162</v>
      </c>
      <c r="J47" s="52"/>
      <c r="K47" s="44"/>
      <c r="L47" s="44"/>
      <c r="M47" s="44"/>
      <c r="N47" s="44"/>
      <c r="O47" s="53"/>
      <c r="P47" s="13" t="s">
        <v>163</v>
      </c>
      <c r="Q47" s="43"/>
      <c r="R47" s="44"/>
      <c r="S47" s="44"/>
      <c r="T47" s="44"/>
      <c r="U47" s="44"/>
      <c r="V47" s="44"/>
      <c r="W47" s="13" t="s">
        <v>164</v>
      </c>
      <c r="X47" s="52"/>
      <c r="Y47" s="44"/>
      <c r="Z47" s="44"/>
      <c r="AA47" s="44"/>
      <c r="AB47" s="44"/>
      <c r="AC47" s="53"/>
      <c r="AD47" s="13" t="s">
        <v>164</v>
      </c>
      <c r="AE47" s="52"/>
      <c r="AF47" s="44"/>
      <c r="AG47" s="44"/>
      <c r="AH47" s="44"/>
      <c r="AI47" s="44"/>
      <c r="AJ47" s="53"/>
    </row>
    <row r="48" spans="1:110">
      <c r="A48" s="109"/>
      <c r="B48" s="13" t="s">
        <v>165</v>
      </c>
      <c r="C48" s="43"/>
      <c r="D48" s="44"/>
      <c r="E48" s="44"/>
      <c r="F48" s="44"/>
      <c r="G48" s="44"/>
      <c r="H48" s="44"/>
      <c r="I48" s="13" t="s">
        <v>166</v>
      </c>
      <c r="J48" s="52"/>
      <c r="K48" s="44"/>
      <c r="L48" s="44"/>
      <c r="M48" s="44"/>
      <c r="N48" s="44"/>
      <c r="O48" s="53"/>
      <c r="P48" s="13" t="s">
        <v>167</v>
      </c>
      <c r="Q48" s="43"/>
      <c r="R48" s="44"/>
      <c r="S48" s="44"/>
      <c r="T48" s="44"/>
      <c r="U48" s="44"/>
      <c r="V48" s="44"/>
      <c r="W48" s="13" t="s">
        <v>168</v>
      </c>
      <c r="X48" s="52"/>
      <c r="Y48" s="44"/>
      <c r="Z48" s="44"/>
      <c r="AA48" s="44"/>
      <c r="AB48" s="44"/>
      <c r="AC48" s="53"/>
      <c r="AD48" s="13" t="s">
        <v>168</v>
      </c>
      <c r="AE48" s="52"/>
      <c r="AF48" s="44"/>
      <c r="AG48" s="44"/>
      <c r="AH48" s="44"/>
      <c r="AI48" s="44"/>
      <c r="AJ48" s="53"/>
    </row>
    <row r="49" spans="1:110">
      <c r="A49" s="109"/>
      <c r="B49" s="38"/>
      <c r="C49" s="47"/>
      <c r="D49" s="48"/>
      <c r="E49" s="48"/>
      <c r="F49" s="48"/>
      <c r="G49" s="48"/>
      <c r="H49" s="48"/>
      <c r="I49" s="30"/>
      <c r="J49" s="54"/>
      <c r="K49" s="55"/>
      <c r="L49" s="55"/>
      <c r="M49" s="55"/>
      <c r="N49" s="55"/>
      <c r="O49" s="56"/>
      <c r="P49" s="30"/>
      <c r="Q49" s="54"/>
      <c r="R49" s="55"/>
      <c r="S49" s="55"/>
      <c r="T49" s="55"/>
      <c r="U49" s="55"/>
      <c r="V49" s="56"/>
      <c r="W49" s="13" t="s">
        <v>169</v>
      </c>
      <c r="X49" s="52"/>
      <c r="Y49" s="44"/>
      <c r="Z49" s="44"/>
      <c r="AA49" s="44"/>
      <c r="AB49" s="44"/>
      <c r="AC49" s="53"/>
      <c r="AD49" s="13" t="s">
        <v>169</v>
      </c>
      <c r="AE49" s="52"/>
      <c r="AF49" s="44"/>
      <c r="AG49" s="44"/>
      <c r="AH49" s="44"/>
      <c r="AI49" s="44"/>
      <c r="AJ49" s="53"/>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ht="16" thickBot="1">
      <c r="A50" s="109"/>
      <c r="B50" s="38"/>
      <c r="C50" s="47"/>
      <c r="D50" s="48"/>
      <c r="E50" s="48"/>
      <c r="F50" s="48"/>
      <c r="G50" s="48"/>
      <c r="H50" s="48"/>
      <c r="I50" s="31"/>
      <c r="J50" s="57"/>
      <c r="K50" s="58"/>
      <c r="L50" s="58"/>
      <c r="M50" s="58"/>
      <c r="N50" s="58"/>
      <c r="O50" s="59"/>
      <c r="P50" s="31"/>
      <c r="Q50" s="57"/>
      <c r="R50" s="58"/>
      <c r="S50" s="58"/>
      <c r="T50" s="58"/>
      <c r="U50" s="58"/>
      <c r="V50" s="59"/>
      <c r="W50" s="13" t="s">
        <v>170</v>
      </c>
      <c r="X50" s="52"/>
      <c r="Y50" s="44"/>
      <c r="Z50" s="44"/>
      <c r="AA50" s="44"/>
      <c r="AB50" s="44"/>
      <c r="AC50" s="53"/>
      <c r="AD50" s="13" t="s">
        <v>170</v>
      </c>
      <c r="AE50" s="52"/>
      <c r="AF50" s="44"/>
      <c r="AG50" s="44"/>
      <c r="AH50" s="44"/>
      <c r="AI50" s="44"/>
      <c r="AJ50" s="53"/>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ht="15" customHeight="1" thickBot="1">
      <c r="A51" s="109"/>
      <c r="B51" s="11" t="s">
        <v>50</v>
      </c>
      <c r="C51" s="45">
        <f>COUNTIF(C45:C48,"Y")</f>
        <v>0</v>
      </c>
      <c r="D51" s="46">
        <f t="shared" ref="D51:H51" si="19">COUNTIF(D45:D48,"Y")</f>
        <v>0</v>
      </c>
      <c r="E51" s="46">
        <f t="shared" si="19"/>
        <v>0</v>
      </c>
      <c r="F51" s="46">
        <f t="shared" si="19"/>
        <v>0</v>
      </c>
      <c r="G51" s="46">
        <f t="shared" si="19"/>
        <v>0</v>
      </c>
      <c r="H51" s="46">
        <f t="shared" si="19"/>
        <v>0</v>
      </c>
      <c r="I51" s="11" t="s">
        <v>50</v>
      </c>
      <c r="J51" s="60">
        <f>COUNTIF(J45:J48,"Y")</f>
        <v>0</v>
      </c>
      <c r="K51" s="46">
        <f t="shared" ref="K51:O51" si="20">COUNTIF(K45:K48,"Y")</f>
        <v>0</v>
      </c>
      <c r="L51" s="46">
        <f t="shared" si="20"/>
        <v>0</v>
      </c>
      <c r="M51" s="46">
        <f t="shared" si="20"/>
        <v>0</v>
      </c>
      <c r="N51" s="46">
        <f t="shared" si="20"/>
        <v>0</v>
      </c>
      <c r="O51" s="61">
        <f t="shared" si="20"/>
        <v>0</v>
      </c>
      <c r="P51" s="11" t="s">
        <v>50</v>
      </c>
      <c r="Q51" s="60">
        <f>COUNTIF(Q45:Q48,"Y")</f>
        <v>0</v>
      </c>
      <c r="R51" s="46">
        <f t="shared" ref="R51:V51" si="21">COUNTIF(R45:R48,"Y")</f>
        <v>0</v>
      </c>
      <c r="S51" s="46">
        <f t="shared" si="21"/>
        <v>0</v>
      </c>
      <c r="T51" s="46">
        <f t="shared" si="21"/>
        <v>0</v>
      </c>
      <c r="U51" s="46">
        <f t="shared" si="21"/>
        <v>0</v>
      </c>
      <c r="V51" s="61">
        <f t="shared" si="21"/>
        <v>0</v>
      </c>
      <c r="W51" s="11" t="s">
        <v>50</v>
      </c>
      <c r="X51" s="60">
        <f>COUNTIF(X45:X50,"Y")</f>
        <v>0</v>
      </c>
      <c r="Y51" s="46">
        <f t="shared" ref="Y51:AC51" si="22">COUNTIF(Y45:Y50,"Y")</f>
        <v>0</v>
      </c>
      <c r="Z51" s="46">
        <f t="shared" si="22"/>
        <v>0</v>
      </c>
      <c r="AA51" s="46">
        <f t="shared" si="22"/>
        <v>0</v>
      </c>
      <c r="AB51" s="46">
        <f t="shared" si="22"/>
        <v>0</v>
      </c>
      <c r="AC51" s="61">
        <f t="shared" si="22"/>
        <v>0</v>
      </c>
      <c r="AD51" s="11" t="s">
        <v>50</v>
      </c>
      <c r="AE51" s="60">
        <f>COUNTIF(AE45:AE50,"Y")</f>
        <v>0</v>
      </c>
      <c r="AF51" s="46">
        <f t="shared" ref="AF51:AJ51" si="23">COUNTIF(AF45:AF50,"Y")</f>
        <v>0</v>
      </c>
      <c r="AG51" s="46">
        <f t="shared" si="23"/>
        <v>0</v>
      </c>
      <c r="AH51" s="46">
        <f t="shared" si="23"/>
        <v>0</v>
      </c>
      <c r="AI51" s="46">
        <f t="shared" si="23"/>
        <v>0</v>
      </c>
      <c r="AJ51" s="61">
        <f t="shared" si="23"/>
        <v>0</v>
      </c>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ht="16" thickBot="1">
      <c r="A52" s="110"/>
      <c r="B52" s="11" t="s">
        <v>53</v>
      </c>
      <c r="C52" s="45"/>
      <c r="D52" s="46"/>
      <c r="E52" s="46"/>
      <c r="F52" s="46"/>
      <c r="G52" s="46"/>
      <c r="H52" s="46"/>
      <c r="I52" s="11" t="s">
        <v>53</v>
      </c>
      <c r="J52" s="45"/>
      <c r="K52" s="46"/>
      <c r="L52" s="46"/>
      <c r="M52" s="46"/>
      <c r="N52" s="46"/>
      <c r="O52" s="62"/>
      <c r="P52" s="11" t="s">
        <v>53</v>
      </c>
      <c r="Q52" s="45"/>
      <c r="R52" s="46"/>
      <c r="S52" s="46"/>
      <c r="T52" s="46"/>
      <c r="U52" s="46"/>
      <c r="V52" s="62"/>
      <c r="W52" s="11" t="s">
        <v>53</v>
      </c>
      <c r="X52" s="45"/>
      <c r="Y52" s="46"/>
      <c r="Z52" s="46"/>
      <c r="AA52" s="46"/>
      <c r="AB52" s="46"/>
      <c r="AC52" s="62"/>
      <c r="AD52" s="11" t="s">
        <v>53</v>
      </c>
      <c r="AE52" s="45"/>
      <c r="AF52" s="46"/>
      <c r="AG52" s="46"/>
      <c r="AH52" s="46"/>
      <c r="AI52" s="46"/>
      <c r="AJ52" s="6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ht="19" customHeight="1" thickBot="1">
      <c r="A53" s="108" t="s">
        <v>171</v>
      </c>
      <c r="B53" s="37" t="s">
        <v>46</v>
      </c>
      <c r="C53" s="63"/>
      <c r="D53" s="69"/>
      <c r="E53" s="69"/>
      <c r="F53" s="69"/>
      <c r="G53" s="69"/>
      <c r="H53" s="69"/>
      <c r="I53" s="33" t="s">
        <v>46</v>
      </c>
      <c r="J53" s="64"/>
      <c r="K53" s="70"/>
      <c r="L53" s="70"/>
      <c r="M53" s="70"/>
      <c r="N53" s="70"/>
      <c r="O53" s="70"/>
      <c r="P53" s="34" t="s">
        <v>46</v>
      </c>
      <c r="Q53" s="65"/>
      <c r="R53" s="71"/>
      <c r="S53" s="71"/>
      <c r="T53" s="71"/>
      <c r="U53" s="71"/>
      <c r="V53" s="71"/>
      <c r="W53" s="32" t="s">
        <v>46</v>
      </c>
      <c r="X53" s="66"/>
      <c r="Y53" s="72"/>
      <c r="Z53" s="72"/>
      <c r="AA53" s="72"/>
      <c r="AB53" s="72"/>
      <c r="AC53" s="72"/>
      <c r="AD53" s="39" t="s">
        <v>46</v>
      </c>
      <c r="AE53" s="67"/>
      <c r="AF53" s="73"/>
      <c r="AG53" s="73"/>
      <c r="AH53" s="73"/>
      <c r="AI53" s="73"/>
      <c r="AJ53" s="73"/>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ht="15" customHeight="1">
      <c r="A54" s="109"/>
      <c r="B54" s="12" t="s">
        <v>172</v>
      </c>
      <c r="C54" s="41"/>
      <c r="D54" s="42"/>
      <c r="E54" s="42"/>
      <c r="F54" s="42"/>
      <c r="G54" s="42"/>
      <c r="H54" s="42"/>
      <c r="I54" s="12" t="s">
        <v>173</v>
      </c>
      <c r="J54" s="49"/>
      <c r="K54" s="50"/>
      <c r="L54" s="50"/>
      <c r="M54" s="50"/>
      <c r="N54" s="50"/>
      <c r="O54" s="51"/>
      <c r="P54" s="12" t="s">
        <v>174</v>
      </c>
      <c r="Q54" s="41"/>
      <c r="R54" s="42"/>
      <c r="S54" s="42"/>
      <c r="T54" s="42"/>
      <c r="U54" s="42"/>
      <c r="V54" s="42"/>
      <c r="W54" s="12" t="s">
        <v>175</v>
      </c>
      <c r="X54" s="49"/>
      <c r="Y54" s="50"/>
      <c r="Z54" s="50"/>
      <c r="AA54" s="50"/>
      <c r="AB54" s="50"/>
      <c r="AC54" s="51"/>
      <c r="AD54" s="12" t="s">
        <v>175</v>
      </c>
      <c r="AE54" s="49"/>
      <c r="AF54" s="50"/>
      <c r="AG54" s="50"/>
      <c r="AH54" s="50"/>
      <c r="AI54" s="50"/>
      <c r="AJ54" s="5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 r="A55" s="109"/>
      <c r="B55" s="13" t="s">
        <v>176</v>
      </c>
      <c r="C55" s="43"/>
      <c r="D55" s="44"/>
      <c r="E55" s="44"/>
      <c r="F55" s="44"/>
      <c r="G55" s="44"/>
      <c r="H55" s="44"/>
      <c r="I55" s="13" t="s">
        <v>177</v>
      </c>
      <c r="J55" s="52"/>
      <c r="K55" s="44"/>
      <c r="L55" s="44"/>
      <c r="M55" s="44"/>
      <c r="N55" s="44"/>
      <c r="O55" s="53"/>
      <c r="P55" s="13" t="s">
        <v>178</v>
      </c>
      <c r="Q55" s="43"/>
      <c r="R55" s="44"/>
      <c r="S55" s="44"/>
      <c r="T55" s="44"/>
      <c r="U55" s="44"/>
      <c r="V55" s="44"/>
      <c r="W55" s="13" t="s">
        <v>179</v>
      </c>
      <c r="X55" s="52"/>
      <c r="Y55" s="44"/>
      <c r="Z55" s="44"/>
      <c r="AA55" s="44"/>
      <c r="AB55" s="44"/>
      <c r="AC55" s="53"/>
      <c r="AD55" s="13" t="s">
        <v>179</v>
      </c>
      <c r="AE55" s="52"/>
      <c r="AF55" s="44"/>
      <c r="AG55" s="44"/>
      <c r="AH55" s="44"/>
      <c r="AI55" s="44"/>
      <c r="AJ55" s="53"/>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 r="A56" s="109"/>
      <c r="B56" s="13" t="s">
        <v>180</v>
      </c>
      <c r="C56" s="43"/>
      <c r="D56" s="44"/>
      <c r="E56" s="44"/>
      <c r="F56" s="44"/>
      <c r="G56" s="44"/>
      <c r="H56" s="44"/>
      <c r="I56" s="13" t="s">
        <v>181</v>
      </c>
      <c r="J56" s="52"/>
      <c r="K56" s="44"/>
      <c r="L56" s="44"/>
      <c r="M56" s="44"/>
      <c r="N56" s="44"/>
      <c r="O56" s="53"/>
      <c r="P56" s="13" t="s">
        <v>182</v>
      </c>
      <c r="Q56" s="43"/>
      <c r="R56" s="44"/>
      <c r="S56" s="44"/>
      <c r="T56" s="44"/>
      <c r="U56" s="44"/>
      <c r="V56" s="44"/>
      <c r="W56" s="13" t="s">
        <v>183</v>
      </c>
      <c r="X56" s="52"/>
      <c r="Y56" s="44"/>
      <c r="Z56" s="44"/>
      <c r="AA56" s="44"/>
      <c r="AB56" s="44"/>
      <c r="AC56" s="53"/>
      <c r="AD56" s="13" t="s">
        <v>183</v>
      </c>
      <c r="AE56" s="52"/>
      <c r="AF56" s="44"/>
      <c r="AG56" s="44"/>
      <c r="AH56" s="44"/>
      <c r="AI56" s="44"/>
      <c r="AJ56" s="53"/>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 r="A57" s="109"/>
      <c r="B57" s="13" t="s">
        <v>184</v>
      </c>
      <c r="C57" s="43"/>
      <c r="D57" s="44"/>
      <c r="E57" s="44"/>
      <c r="F57" s="44"/>
      <c r="G57" s="44"/>
      <c r="H57" s="44"/>
      <c r="I57" s="13" t="s">
        <v>185</v>
      </c>
      <c r="J57" s="52"/>
      <c r="K57" s="44"/>
      <c r="L57" s="44"/>
      <c r="M57" s="44"/>
      <c r="N57" s="44"/>
      <c r="O57" s="53"/>
      <c r="P57" s="13" t="s">
        <v>186</v>
      </c>
      <c r="Q57" s="43"/>
      <c r="R57" s="44"/>
      <c r="S57" s="44"/>
      <c r="T57" s="44"/>
      <c r="U57" s="44"/>
      <c r="V57" s="44"/>
      <c r="W57" s="13" t="s">
        <v>187</v>
      </c>
      <c r="X57" s="52"/>
      <c r="Y57" s="44"/>
      <c r="Z57" s="44"/>
      <c r="AA57" s="44"/>
      <c r="AB57" s="44"/>
      <c r="AC57" s="53"/>
      <c r="AD57" s="13" t="s">
        <v>187</v>
      </c>
      <c r="AE57" s="52"/>
      <c r="AF57" s="44"/>
      <c r="AG57" s="44"/>
      <c r="AH57" s="44"/>
      <c r="AI57" s="44"/>
      <c r="AJ57" s="53"/>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 r="A58" s="109"/>
      <c r="B58" s="38"/>
      <c r="C58" s="47"/>
      <c r="D58" s="48"/>
      <c r="E58" s="48"/>
      <c r="F58" s="48"/>
      <c r="G58" s="48"/>
      <c r="H58" s="48"/>
      <c r="I58" s="30"/>
      <c r="J58" s="54"/>
      <c r="K58" s="55"/>
      <c r="L58" s="55"/>
      <c r="M58" s="55"/>
      <c r="N58" s="55"/>
      <c r="O58" s="56"/>
      <c r="P58" s="30"/>
      <c r="Q58" s="54"/>
      <c r="R58" s="55"/>
      <c r="S58" s="55"/>
      <c r="T58" s="55"/>
      <c r="U58" s="55"/>
      <c r="V58" s="56"/>
      <c r="W58" s="13" t="s">
        <v>188</v>
      </c>
      <c r="X58" s="52"/>
      <c r="Y58" s="44"/>
      <c r="Z58" s="44"/>
      <c r="AA58" s="44"/>
      <c r="AB58" s="44"/>
      <c r="AC58" s="53"/>
      <c r="AD58" s="13" t="s">
        <v>188</v>
      </c>
      <c r="AE58" s="52"/>
      <c r="AF58" s="44"/>
      <c r="AG58" s="44"/>
      <c r="AH58" s="44"/>
      <c r="AI58" s="44"/>
      <c r="AJ58" s="53"/>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ht="16" thickBot="1">
      <c r="A59" s="109"/>
      <c r="B59" s="38"/>
      <c r="C59" s="47"/>
      <c r="D59" s="48"/>
      <c r="E59" s="48"/>
      <c r="F59" s="48"/>
      <c r="G59" s="48"/>
      <c r="H59" s="48"/>
      <c r="I59" s="31"/>
      <c r="J59" s="57"/>
      <c r="K59" s="58"/>
      <c r="L59" s="58"/>
      <c r="M59" s="58"/>
      <c r="N59" s="58"/>
      <c r="O59" s="59"/>
      <c r="P59" s="31"/>
      <c r="Q59" s="57"/>
      <c r="R59" s="58"/>
      <c r="S59" s="58"/>
      <c r="T59" s="58"/>
      <c r="U59" s="58"/>
      <c r="V59" s="59"/>
      <c r="W59" s="13" t="s">
        <v>189</v>
      </c>
      <c r="X59" s="52"/>
      <c r="Y59" s="44"/>
      <c r="Z59" s="44"/>
      <c r="AA59" s="44"/>
      <c r="AB59" s="44"/>
      <c r="AC59" s="53"/>
      <c r="AD59" s="13" t="s">
        <v>189</v>
      </c>
      <c r="AE59" s="52"/>
      <c r="AF59" s="44"/>
      <c r="AG59" s="44"/>
      <c r="AH59" s="44"/>
      <c r="AI59" s="44"/>
      <c r="AJ59" s="53"/>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ht="15" customHeight="1" thickBot="1">
      <c r="A60" s="109"/>
      <c r="B60" s="11" t="s">
        <v>50</v>
      </c>
      <c r="C60" s="45">
        <f>COUNTIF(C54:C57,"Y")</f>
        <v>0</v>
      </c>
      <c r="D60" s="46">
        <f t="shared" ref="D60:H60" si="24">COUNTIF(D54:D57,"Y")</f>
        <v>0</v>
      </c>
      <c r="E60" s="46">
        <f t="shared" si="24"/>
        <v>0</v>
      </c>
      <c r="F60" s="46">
        <f t="shared" si="24"/>
        <v>0</v>
      </c>
      <c r="G60" s="46">
        <f t="shared" si="24"/>
        <v>0</v>
      </c>
      <c r="H60" s="46">
        <f t="shared" si="24"/>
        <v>0</v>
      </c>
      <c r="I60" s="11" t="s">
        <v>50</v>
      </c>
      <c r="J60" s="60">
        <f>COUNTIF(J54:J57,"Y")</f>
        <v>0</v>
      </c>
      <c r="K60" s="46">
        <f t="shared" ref="K60:O60" si="25">COUNTIF(K54:K57,"Y")</f>
        <v>0</v>
      </c>
      <c r="L60" s="46">
        <f t="shared" si="25"/>
        <v>0</v>
      </c>
      <c r="M60" s="46">
        <f t="shared" si="25"/>
        <v>0</v>
      </c>
      <c r="N60" s="46">
        <f t="shared" si="25"/>
        <v>0</v>
      </c>
      <c r="O60" s="61">
        <f t="shared" si="25"/>
        <v>0</v>
      </c>
      <c r="P60" s="11" t="s">
        <v>50</v>
      </c>
      <c r="Q60" s="60">
        <f>COUNTIF(Q54:Q57,"Y")</f>
        <v>0</v>
      </c>
      <c r="R60" s="46">
        <f t="shared" ref="R60:V60" si="26">COUNTIF(R54:R57,"Y")</f>
        <v>0</v>
      </c>
      <c r="S60" s="46">
        <f t="shared" si="26"/>
        <v>0</v>
      </c>
      <c r="T60" s="46">
        <f t="shared" si="26"/>
        <v>0</v>
      </c>
      <c r="U60" s="46">
        <f t="shared" si="26"/>
        <v>0</v>
      </c>
      <c r="V60" s="61">
        <f t="shared" si="26"/>
        <v>0</v>
      </c>
      <c r="W60" s="11" t="s">
        <v>50</v>
      </c>
      <c r="X60" s="60">
        <f>COUNTIF(X54:X59,"Y")</f>
        <v>0</v>
      </c>
      <c r="Y60" s="46">
        <f t="shared" ref="Y60:AC60" si="27">COUNTIF(Y54:Y59,"Y")</f>
        <v>0</v>
      </c>
      <c r="Z60" s="46">
        <f t="shared" si="27"/>
        <v>0</v>
      </c>
      <c r="AA60" s="46">
        <f t="shared" si="27"/>
        <v>0</v>
      </c>
      <c r="AB60" s="46">
        <f t="shared" si="27"/>
        <v>0</v>
      </c>
      <c r="AC60" s="61">
        <f t="shared" si="27"/>
        <v>0</v>
      </c>
      <c r="AD60" s="11" t="s">
        <v>50</v>
      </c>
      <c r="AE60" s="60">
        <f>COUNTIF(AE54:AE59,"Y")</f>
        <v>0</v>
      </c>
      <c r="AF60" s="46">
        <f t="shared" ref="AF60:AJ60" si="28">COUNTIF(AF54:AF59,"Y")</f>
        <v>0</v>
      </c>
      <c r="AG60" s="46">
        <f t="shared" si="28"/>
        <v>0</v>
      </c>
      <c r="AH60" s="46">
        <f t="shared" si="28"/>
        <v>0</v>
      </c>
      <c r="AI60" s="46">
        <f t="shared" si="28"/>
        <v>0</v>
      </c>
      <c r="AJ60" s="61">
        <f t="shared" si="28"/>
        <v>0</v>
      </c>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ht="16" thickBot="1">
      <c r="A61" s="110"/>
      <c r="B61" s="11" t="s">
        <v>53</v>
      </c>
      <c r="C61" s="45"/>
      <c r="D61" s="46"/>
      <c r="E61" s="46"/>
      <c r="F61" s="46"/>
      <c r="G61" s="46"/>
      <c r="H61" s="46"/>
      <c r="I61" s="11" t="s">
        <v>53</v>
      </c>
      <c r="J61" s="45"/>
      <c r="K61" s="46"/>
      <c r="L61" s="46"/>
      <c r="M61" s="46"/>
      <c r="N61" s="46"/>
      <c r="O61" s="62"/>
      <c r="P61" s="11" t="s">
        <v>53</v>
      </c>
      <c r="Q61" s="45"/>
      <c r="R61" s="46"/>
      <c r="S61" s="46"/>
      <c r="T61" s="46"/>
      <c r="U61" s="46"/>
      <c r="V61" s="62"/>
      <c r="W61" s="11" t="s">
        <v>53</v>
      </c>
      <c r="X61" s="45"/>
      <c r="Y61" s="46"/>
      <c r="Z61" s="46"/>
      <c r="AA61" s="46"/>
      <c r="AB61" s="46"/>
      <c r="AC61" s="62"/>
      <c r="AD61" s="11" t="s">
        <v>53</v>
      </c>
      <c r="AE61" s="45"/>
      <c r="AF61" s="46"/>
      <c r="AG61" s="46"/>
      <c r="AH61" s="46"/>
      <c r="AI61" s="46"/>
      <c r="AJ61" s="62"/>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1" customFormat="1"/>
    <row r="66" s="1" customFormat="1"/>
    <row r="67" s="1" customFormat="1"/>
  </sheetData>
  <mergeCells count="28">
    <mergeCell ref="A1:B1"/>
    <mergeCell ref="C1:D1"/>
    <mergeCell ref="F1:O1"/>
    <mergeCell ref="A2:B2"/>
    <mergeCell ref="C2:D2"/>
    <mergeCell ref="A26:A34"/>
    <mergeCell ref="A35:A43"/>
    <mergeCell ref="A44:A52"/>
    <mergeCell ref="A53:A61"/>
    <mergeCell ref="O3:O4"/>
    <mergeCell ref="B7:H7"/>
    <mergeCell ref="I7:O7"/>
    <mergeCell ref="A3:B3"/>
    <mergeCell ref="C3:D3"/>
    <mergeCell ref="F3:F4"/>
    <mergeCell ref="A8:A16"/>
    <mergeCell ref="A17:A25"/>
    <mergeCell ref="AD7:AJ7"/>
    <mergeCell ref="P7:V7"/>
    <mergeCell ref="W7:AC7"/>
    <mergeCell ref="G3:G4"/>
    <mergeCell ref="H3:H4"/>
    <mergeCell ref="I3:I4"/>
    <mergeCell ref="J3:J4"/>
    <mergeCell ref="K3:K4"/>
    <mergeCell ref="L3:L4"/>
    <mergeCell ref="M3:M4"/>
    <mergeCell ref="N3:N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11" t="s">
        <v>36</v>
      </c>
      <c r="B1" s="112"/>
      <c r="C1" s="124"/>
      <c r="D1" s="125"/>
      <c r="F1" s="132" t="s">
        <v>51</v>
      </c>
      <c r="G1" s="133"/>
      <c r="H1" s="133"/>
      <c r="I1" s="133"/>
      <c r="J1" s="133"/>
      <c r="K1" s="133"/>
      <c r="L1" s="133"/>
      <c r="M1" s="133"/>
      <c r="N1" s="133"/>
      <c r="O1" s="133"/>
    </row>
    <row r="2" spans="1:110" ht="16" thickBot="1">
      <c r="A2" s="130" t="s">
        <v>5</v>
      </c>
      <c r="B2" s="131"/>
      <c r="C2" s="128"/>
      <c r="D2" s="129"/>
      <c r="F2" s="75" t="s">
        <v>65</v>
      </c>
      <c r="G2" s="74"/>
      <c r="H2" s="74"/>
      <c r="I2" s="74"/>
      <c r="J2" s="74"/>
      <c r="K2" s="74"/>
      <c r="L2" s="74"/>
      <c r="M2" s="74"/>
      <c r="N2" s="74"/>
      <c r="O2" s="74"/>
    </row>
    <row r="3" spans="1:110" ht="16" customHeight="1" thickBot="1">
      <c r="A3" s="113" t="s">
        <v>52</v>
      </c>
      <c r="B3" s="114"/>
      <c r="C3" s="126"/>
      <c r="D3" s="127"/>
      <c r="F3" s="118" t="s">
        <v>47</v>
      </c>
      <c r="G3" s="120">
        <f>IF(AND(OR(C25="Y",D25="Y",E25="Y",F25="Y",G25="Y",H25="Y"),OR(C34="Y",D34="Y",E34="Y",F34="Y",G34="Y",H34="Y"),OR(C43="Y",D43="Y",E43="Y",F43="Y",G43="Y",H43="Y"),OR(C52="Y",D52="Y",E52="Y",F52="Y",G52="Y",H52="Y"),OR(C61="Y",D61="Y",E61="Y",F61="Y",G61="Y",H61="Y")),"Complete",IF(AND(OR(C25="Y",D25="Y",E25="Y",F25="Y",G25="Y",H25="Y"),OR(C34="Y",D34="Y",E34="Y",F34="Y",G34="Y",H34="Y"),OR(C43="Y",D43="Y",E43="Y",F43="Y",G43="Y",H43="Y"),OR(C52="Y",D52="Y",E52="Y",F52="Y",G52="Y",H52="Y")),12,IF(AND(OR(C25="Y",D25="Y",E25="Y",F25="Y",G25="Y",H25="Y"),OR(C34="Y",D34="Y",E34="Y",F34="Y",G34="Y",H34="Y"),OR(C43="Y",D43="Y",E43="Y",F43="Y",G43="Y",H43="Y")),11,IF(AND(OR(C25="Y",D25="Y",E25="Y",F25="Y",G25="Y",H25="Y"),OR(C34="Y",D34="Y",E34="Y",F34="Y",G34="Y",H34="Y")),10,IF(AND(OR(C25="Y",D25="Y",E25="Y",F25="Y",G25="Y",H25="Y")),9,8)))))</f>
        <v>8</v>
      </c>
      <c r="H3" s="122" t="s">
        <v>48</v>
      </c>
      <c r="I3" s="120">
        <f>IF(AND(OR(J16="Y",K16="Y",L16="Y",M16="Y",N16="Y",O16="Y"),OR(J25="Y",K25="Y",L25="Y",M25="Y",N25="Y",O25="Y"),OR(J34="Y",K34="Y",L34="Y",M34="Y",N34="Y",O34="Y"),OR(J43="Y",K43="Y",L43="Y",M43="Y",N43="Y",O43="Y"),OR(J52="Y",K52="Y",L52="Y",M52="Y",N52="Y",O52="Y"),OR(J61="Y",K61="Y",L61="Y",M61="Y",N61="Y",O61="Y")),"Complete",IF(AND(OR(J16="Y",K16="Y",L16="Y",M16="Y",N16="Y",O16="Y"),OR(J25="Y",K25="Y",L25="Y",M25="Y",N25="Y",O25="Y"),OR(J34="Y",K34="Y",L34="Y",M34="Y",N34="Y",O34="Y"),OR(J43="Y",K43="Y",L43="Y",M43="Y",N43="Y",O43="Y"),OR(J52="Y",K52="Y",L52="Y",M52="Y",N52="Y",O52="Y")),12,IF(AND(OR(J16="Y",K16="Y",L16="Y",M16="Y",N16="Y",O16="Y"),OR(J25="Y",K25="Y",L25="Y",M25="Y",N25="Y",O25="Y"),OR(J34="Y",K34="Y",L34="Y",M34="Y",N34="Y",O34="Y"),OR(J43="Y",K43="Y",L43="Y",M43="Y",N43="Y",O43="Y")),11,IF(AND(OR(J16="Y",K16="Y",L16="Y",M16="Y",N16="Y",O16="Y"),OR(J25="Y",K25="Y",L25="Y",M25="Y",N25="Y",O25="Y"),OR(J34="Y",K34="Y",L34="Y",M34="Y",N34="Y",O34="Y")),10,IF(AND(OR(J16="Y",K16="Y",L16="Y",M16="Y",N16="Y",O16="Y"),OR(J25="Y",K25="Y",L25="Y",M25="Y",N25="Y",O25="Y")),9,IF(OR(J16="Y",K16="Y",L16="Y",M16="Y",N16="Y",O16="Y"),8,7))))))</f>
        <v>7</v>
      </c>
      <c r="J3" s="148" t="s">
        <v>49</v>
      </c>
      <c r="K3" s="120">
        <f>IF(AND(OR(Q16="Y",R16="Y",S16="Y",T16="Y",U16="Y",V16="Y"),OR(Q25="Y",R25="Y",S25="Y",T25="Y",U25="Y",V25="Y"),OR(Q34="Y",R34="Y",S34="Y",T34="Y",U34="Y",V34="Y"),OR(Q43="Y",R43="Y",S43="Y",T43="Y",U43="Y",V43="Y"),OR(Q52="Y",R52="Y",S52="Y",T52="Y",U52="Y",V52="Y"),OR(Q61="Y",R61="Y",S61="Y",T61="Y",U61="Y",V61="Y")),"Complete",IF(AND(OR(Q16="Y",R16="Y",S16="Y",T16="Y",U16="Y",V16="Y"),OR(Q25="Y",R25="Y",S25="Y",T25="Y",U25="Y",V25="Y"),OR(Q34="Y",R34="Y",S34="Y",T34="Y",U34="Y",V34="Y"),OR(Q43="Y",R43="Y",S43="Y",T43="Y",U43="Y",V43="Y"),OR(Q52="Y",R52="Y",S52="Y",T52="Y",U52="Y",V52="Y")),12,IF(AND(OR(Q16="Y",R16="Y",S16="Y",T16="Y",U16="Y",V16="Y"),OR(Q25="Y",R25="Y",S25="Y",T25="Y",U25="Y",V25="Y"),OR(Q34="Y",R34="Y",S34="Y",T34="Y",U34="Y",V34="Y"),OR(Q43="Y",R43="Y",S43="Y",T43="Y",U43="Y",V43="Y")),11,IF(AND(OR(Q16="Y",R16="Y",S16="Y",T16="Y",U16="Y",V16="Y"),OR(Q25="Y",R25="Y",S25="Y",T25="Y",U25="Y",V25="Y"),OR(Q34="Y",R34="Y",S34="Y",T34="Y",U34="Y",V34="Y")),10,IF(AND(OR(Q16="Y",R16="Y",S16="Y",T16="Y",U16="Y",V16="Y"),OR(Q25="Y",R25="Y",S25="Y",T25="Y",U25="Y",V25="Y")),9,IF(OR(Q16="Y",R16="Y",S16="Y",T16="Y",U16="Y",V16="Y"),8,7))))))</f>
        <v>7</v>
      </c>
      <c r="L3" s="150" t="s">
        <v>56</v>
      </c>
      <c r="M3" s="120">
        <f>IF(AND(OR(X16="Y",Y16="Y",Z16="Y",AA16="Y",AB16="Y",AC16="Y"),OR(X25="Y",Y25="Y",Z25="Y",AA25="Y",AB25="Y",AC25="Y"),OR(X34="Y",Y34="Y",Z34="Y",AA34="Y",AB34="Y",AC34="Y"),OR(X43="Y",Y43="Y",Z43="Y",AA43="Y",AB43="Y",AC43="Y"),OR(X52="Y",Y52="Y",Z52="Y",AA52="Y",AB52="Y",AC52="Y"),OR(X61="Y",Y61="Y",Z61="Y",AA61="Y",AB61="Y",AC61="Y")),"Complete",IF(AND(OR(X16="Y",Y16="Y",Z16="Y",AA16="Y",AB16="Y",AC16="Y"),OR(X25="Y",Y25="Y",Z25="Y",AA25="Y",AB25="Y",AC25="Y"),OR(X34="Y",Y34="Y",Z34="Y",AA34="Y",AB34="Y",AC34="Y"),OR(X43="Y",Y43="Y",Z43="Y",AA43="Y",AB43="Y",AC43="Y"),OR(X52="Y",Y52="Y",Z52="Y",AA52="Y",AB52="Y",AC52="Y")),12,IF(AND(OR(X16="Y",Y16="Y",Z16="Y",AA16="Y",AB16="Y",AC16="Y"),OR(X25="Y",Y25="Y",Z25="Y",AA25="Y",AB25="Y",AC25="Y"),OR(X34="Y",Y34="Y",Z34="Y",AA34="Y",AB34="Y",AC34="Y"),OR(X43="Y",Y43="Y",Z43="Y",AA43="Y",AB43="Y",AC43="Y")),11,IF(AND(OR(X16="Y",Y16="Y",Z16="Y",AA16="Y",AB16="Y",AC16="Y"),OR(X25="Y",Y25="Y",Z25="Y",AA25="Y",AB25="Y",AC25="Y"),OR(X34="Y",Y34="Y",Z34="Y",AA34="Y",AB34="Y",AC34="Y")),10,IF(AND(OR(X16="Y",Y16="Y",Z16="Y",AA16="Y",AB16="Y",AC16="Y"),OR(X25="Y",Y25="Y",Z25="Y",AA25="Y",AB25="Y",AC25="Y")),9,IF(OR(X16="Y",Y16="Y",Z16="Y",AA16="Y",AB16="Y",AC16="Y"),8,7))))))</f>
        <v>7</v>
      </c>
      <c r="N3" s="140" t="s">
        <v>57</v>
      </c>
      <c r="O3" s="120">
        <f>IF(AND(OR(AE16="Y",AF16="Y",AG16="Y",AH16="Y",AI16="Y",AJ16="Y"),OR(AE25="Y",AF25="Y",AG25="Y",AH25="Y",AI25="Y",AJ25="Y"),OR(AE34="Y",AF34="Y",AG34="Y",AH34="Y",AI34="Y",AJ34="Y"),OR(AE43="Y",AF43="Y",AG43="Y",AH43="Y",AI43="Y",AJ43="Y"),OR(AE52="Y",AF52="Y",AG52="Y",AH52="Y",AI52="Y",AJ52="Y"),OR(AE61="Y",AF61="Y",AG61="Y",AH61="Y",AI61="Y",AJ61="Y")),"Complete",IF(AND(OR(AE16="Y",AF16="Y",AG16="Y",AH16="Y",AI16="Y",AJ16="Y"),OR(AE25="Y",AF25="Y",AG25="Y",AH25="Y",AI25="Y",AJ25="Y"),OR(AE34="Y",AF34="Y",AG34="Y",AH34="Y",AI34="Y",AJ34="Y"),OR(AE43="Y",AF43="Y",AG43="Y",AH43="Y",AI43="Y",AJ43="Y"),OR(AE52="Y",AF52="Y",AG52="Y",AH52="Y",AI52="Y",AJ52="Y")),12,IF(AND(OR(AE16="Y",AF16="Y",AG16="Y",AH16="Y",AI16="Y",AJ16="Y"),OR(AE25="Y",AF25="Y",AG25="Y",AH25="Y",AI25="Y",AJ25="Y"),OR(AE34="Y",AF34="Y",AG34="Y",AH34="Y",AI34="Y",AJ34="Y"),OR(AE43="Y",AF43="Y",AG43="Y",AH43="Y",AI43="Y",AJ43="Y")),11,IF(AND(OR(AE16="Y",AF16="Y",AG16="Y",AH16="Y",AI16="Y",AJ16="Y"),OR(AE25="Y",AF25="Y",AG25="Y",AH25="Y",AI25="Y",AJ25="Y"),OR(AE34="Y",AF34="Y",AG34="Y",AH34="Y",AI34="Y",AJ34="Y")),10,IF(AND(OR(AE16="Y",AF16="Y",AG16="Y",AH16="Y",AI16="Y",AJ16="Y"),OR(AE25="Y",AF25="Y",AG25="Y",AH25="Y",AI25="Y",AJ25="Y")),9,IF(OR(AE16="Y",AF16="Y",AG16="Y",AH16="Y",AI16="Y",AJ16="Y"),8,7))))))</f>
        <v>7</v>
      </c>
    </row>
    <row r="4" spans="1:110" ht="16" thickBot="1">
      <c r="A4" s="20" t="s">
        <v>37</v>
      </c>
      <c r="B4" s="9"/>
      <c r="C4" s="10"/>
      <c r="D4" s="10"/>
      <c r="F4" s="119"/>
      <c r="G4" s="121"/>
      <c r="H4" s="123"/>
      <c r="I4" s="121"/>
      <c r="J4" s="149"/>
      <c r="K4" s="121"/>
      <c r="L4" s="151"/>
      <c r="M4" s="121"/>
      <c r="N4" s="141"/>
      <c r="O4" s="121"/>
    </row>
    <row r="5" spans="1:110">
      <c r="E5" s="10"/>
      <c r="F5" s="10"/>
      <c r="G5" s="10"/>
      <c r="H5" s="10"/>
    </row>
    <row r="6" spans="1:110" ht="16" thickBot="1">
      <c r="A6" s="20"/>
      <c r="B6" s="9"/>
      <c r="C6" s="10"/>
      <c r="D6" s="10"/>
      <c r="E6" s="10"/>
      <c r="F6" s="10"/>
      <c r="G6" s="10"/>
      <c r="H6" s="10"/>
    </row>
    <row r="7" spans="1:110" ht="21" thickBot="1">
      <c r="B7" s="115" t="s">
        <v>47</v>
      </c>
      <c r="C7" s="116"/>
      <c r="D7" s="116"/>
      <c r="E7" s="116"/>
      <c r="F7" s="116"/>
      <c r="G7" s="116"/>
      <c r="H7" s="117"/>
      <c r="I7" s="142" t="s">
        <v>48</v>
      </c>
      <c r="J7" s="143"/>
      <c r="K7" s="143"/>
      <c r="L7" s="143"/>
      <c r="M7" s="143"/>
      <c r="N7" s="143"/>
      <c r="O7" s="144"/>
      <c r="P7" s="145" t="s">
        <v>49</v>
      </c>
      <c r="Q7" s="146"/>
      <c r="R7" s="146"/>
      <c r="S7" s="146"/>
      <c r="T7" s="146"/>
      <c r="U7" s="146"/>
      <c r="V7" s="147"/>
      <c r="W7" s="134" t="s">
        <v>55</v>
      </c>
      <c r="X7" s="135"/>
      <c r="Y7" s="135"/>
      <c r="Z7" s="135"/>
      <c r="AA7" s="135"/>
      <c r="AB7" s="135"/>
      <c r="AC7" s="136"/>
      <c r="AD7" s="137" t="s">
        <v>54</v>
      </c>
      <c r="AE7" s="138"/>
      <c r="AF7" s="138"/>
      <c r="AG7" s="138"/>
      <c r="AH7" s="138"/>
      <c r="AI7" s="138"/>
      <c r="AJ7" s="139"/>
    </row>
    <row r="8" spans="1:110" s="36" customFormat="1" ht="19" customHeight="1" thickBot="1">
      <c r="A8" s="108" t="s">
        <v>83</v>
      </c>
      <c r="B8" s="85"/>
      <c r="C8" s="86"/>
      <c r="D8" s="86"/>
      <c r="E8" s="86"/>
      <c r="F8" s="86"/>
      <c r="G8" s="86"/>
      <c r="H8" s="87"/>
      <c r="I8" s="76" t="s">
        <v>46</v>
      </c>
      <c r="J8" s="64"/>
      <c r="K8" s="70"/>
      <c r="L8" s="70"/>
      <c r="M8" s="70"/>
      <c r="N8" s="70"/>
      <c r="O8" s="70"/>
      <c r="P8" s="34" t="s">
        <v>46</v>
      </c>
      <c r="Q8" s="65"/>
      <c r="R8" s="71"/>
      <c r="S8" s="71"/>
      <c r="T8" s="71"/>
      <c r="U8" s="71"/>
      <c r="V8" s="71"/>
      <c r="W8" s="32" t="s">
        <v>46</v>
      </c>
      <c r="X8" s="66"/>
      <c r="Y8" s="72"/>
      <c r="Z8" s="72"/>
      <c r="AA8" s="72"/>
      <c r="AB8" s="72"/>
      <c r="AC8" s="72"/>
      <c r="AD8" s="39" t="s">
        <v>46</v>
      </c>
      <c r="AE8" s="67"/>
      <c r="AF8" s="73"/>
      <c r="AG8" s="73"/>
      <c r="AH8" s="73"/>
      <c r="AI8" s="73"/>
      <c r="AJ8" s="73"/>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row>
    <row r="9" spans="1:110" s="2" customFormat="1" ht="15" customHeight="1">
      <c r="A9" s="109"/>
      <c r="B9" s="88"/>
      <c r="C9" s="89"/>
      <c r="D9" s="89"/>
      <c r="E9" s="89"/>
      <c r="F9" s="89"/>
      <c r="G9" s="89"/>
      <c r="H9" s="90"/>
      <c r="I9" s="77" t="s">
        <v>84</v>
      </c>
      <c r="J9" s="49"/>
      <c r="K9" s="50"/>
      <c r="L9" s="50"/>
      <c r="M9" s="50"/>
      <c r="N9" s="50"/>
      <c r="O9" s="51"/>
      <c r="P9" s="12" t="s">
        <v>85</v>
      </c>
      <c r="Q9" s="41"/>
      <c r="R9" s="42"/>
      <c r="S9" s="42"/>
      <c r="T9" s="42"/>
      <c r="U9" s="42"/>
      <c r="V9" s="42"/>
      <c r="W9" s="12" t="s">
        <v>86</v>
      </c>
      <c r="X9" s="49"/>
      <c r="Y9" s="50"/>
      <c r="Z9" s="50"/>
      <c r="AA9" s="50"/>
      <c r="AB9" s="50"/>
      <c r="AC9" s="51"/>
      <c r="AD9" s="12" t="s">
        <v>86</v>
      </c>
      <c r="AE9" s="49"/>
      <c r="AF9" s="50"/>
      <c r="AG9" s="50"/>
      <c r="AH9" s="50"/>
      <c r="AI9" s="50"/>
      <c r="AJ9" s="51"/>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09"/>
      <c r="B10" s="88"/>
      <c r="C10" s="89"/>
      <c r="D10" s="89"/>
      <c r="E10" s="89"/>
      <c r="F10" s="89"/>
      <c r="G10" s="89"/>
      <c r="H10" s="90"/>
      <c r="I10" s="78" t="s">
        <v>87</v>
      </c>
      <c r="J10" s="52"/>
      <c r="K10" s="44"/>
      <c r="L10" s="44"/>
      <c r="M10" s="44"/>
      <c r="N10" s="44"/>
      <c r="O10" s="53"/>
      <c r="P10" s="13" t="s">
        <v>88</v>
      </c>
      <c r="Q10" s="43"/>
      <c r="R10" s="44"/>
      <c r="S10" s="44"/>
      <c r="T10" s="44"/>
      <c r="U10" s="44"/>
      <c r="V10" s="44"/>
      <c r="W10" s="13" t="s">
        <v>89</v>
      </c>
      <c r="X10" s="52"/>
      <c r="Y10" s="44"/>
      <c r="Z10" s="44"/>
      <c r="AA10" s="44"/>
      <c r="AB10" s="44"/>
      <c r="AC10" s="53"/>
      <c r="AD10" s="13" t="s">
        <v>89</v>
      </c>
      <c r="AE10" s="52"/>
      <c r="AF10" s="44"/>
      <c r="AG10" s="44"/>
      <c r="AH10" s="44"/>
      <c r="AI10" s="44"/>
      <c r="AJ10" s="53"/>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09"/>
      <c r="B11" s="88"/>
      <c r="C11" s="89"/>
      <c r="D11" s="89"/>
      <c r="E11" s="89"/>
      <c r="F11" s="89"/>
      <c r="G11" s="89"/>
      <c r="H11" s="90"/>
      <c r="I11" s="78" t="s">
        <v>90</v>
      </c>
      <c r="J11" s="52"/>
      <c r="K11" s="44"/>
      <c r="L11" s="44"/>
      <c r="M11" s="44"/>
      <c r="N11" s="44"/>
      <c r="O11" s="53"/>
      <c r="P11" s="13" t="s">
        <v>91</v>
      </c>
      <c r="Q11" s="43"/>
      <c r="R11" s="44"/>
      <c r="S11" s="44"/>
      <c r="T11" s="44"/>
      <c r="U11" s="44"/>
      <c r="V11" s="44"/>
      <c r="W11" s="13" t="s">
        <v>92</v>
      </c>
      <c r="X11" s="52"/>
      <c r="Y11" s="44"/>
      <c r="Z11" s="44"/>
      <c r="AA11" s="44"/>
      <c r="AB11" s="44"/>
      <c r="AC11" s="53"/>
      <c r="AD11" s="13" t="s">
        <v>92</v>
      </c>
      <c r="AE11" s="52"/>
      <c r="AF11" s="44"/>
      <c r="AG11" s="44"/>
      <c r="AH11" s="44"/>
      <c r="AI11" s="44"/>
      <c r="AJ11" s="53"/>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09"/>
      <c r="B12" s="88"/>
      <c r="C12" s="89"/>
      <c r="D12" s="89"/>
      <c r="E12" s="89"/>
      <c r="F12" s="89"/>
      <c r="G12" s="89"/>
      <c r="H12" s="90"/>
      <c r="I12" s="78" t="s">
        <v>93</v>
      </c>
      <c r="J12" s="52"/>
      <c r="K12" s="44"/>
      <c r="L12" s="44"/>
      <c r="M12" s="44"/>
      <c r="N12" s="44"/>
      <c r="O12" s="53"/>
      <c r="P12" s="13" t="s">
        <v>94</v>
      </c>
      <c r="Q12" s="43"/>
      <c r="R12" s="44"/>
      <c r="S12" s="44"/>
      <c r="T12" s="44"/>
      <c r="U12" s="44"/>
      <c r="V12" s="44"/>
      <c r="W12" s="13" t="s">
        <v>95</v>
      </c>
      <c r="X12" s="52"/>
      <c r="Y12" s="44"/>
      <c r="Z12" s="44"/>
      <c r="AA12" s="44"/>
      <c r="AB12" s="44"/>
      <c r="AC12" s="53"/>
      <c r="AD12" s="13" t="s">
        <v>95</v>
      </c>
      <c r="AE12" s="52"/>
      <c r="AF12" s="44"/>
      <c r="AG12" s="44"/>
      <c r="AH12" s="44"/>
      <c r="AI12" s="44"/>
      <c r="AJ12" s="53"/>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09"/>
      <c r="B13" s="88"/>
      <c r="C13" s="89"/>
      <c r="D13" s="89"/>
      <c r="E13" s="89"/>
      <c r="F13" s="89"/>
      <c r="G13" s="89"/>
      <c r="H13" s="90"/>
      <c r="I13" s="79"/>
      <c r="J13" s="54"/>
      <c r="K13" s="55"/>
      <c r="L13" s="55"/>
      <c r="M13" s="55"/>
      <c r="N13" s="55"/>
      <c r="O13" s="56"/>
      <c r="P13" s="30"/>
      <c r="Q13" s="54"/>
      <c r="R13" s="55"/>
      <c r="S13" s="55"/>
      <c r="T13" s="55"/>
      <c r="U13" s="55"/>
      <c r="V13" s="56"/>
      <c r="W13" s="13" t="s">
        <v>96</v>
      </c>
      <c r="X13" s="52"/>
      <c r="Y13" s="44"/>
      <c r="Z13" s="44"/>
      <c r="AA13" s="44"/>
      <c r="AB13" s="44"/>
      <c r="AC13" s="53"/>
      <c r="AD13" s="13" t="s">
        <v>96</v>
      </c>
      <c r="AE13" s="52"/>
      <c r="AF13" s="44"/>
      <c r="AG13" s="44"/>
      <c r="AH13" s="44"/>
      <c r="AI13" s="44"/>
      <c r="AJ13" s="53"/>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ht="16" thickBot="1">
      <c r="A14" s="109"/>
      <c r="B14" s="88"/>
      <c r="C14" s="89"/>
      <c r="D14" s="89"/>
      <c r="E14" s="89"/>
      <c r="F14" s="89"/>
      <c r="G14" s="89"/>
      <c r="H14" s="90"/>
      <c r="I14" s="80"/>
      <c r="J14" s="57"/>
      <c r="K14" s="58"/>
      <c r="L14" s="58"/>
      <c r="M14" s="58"/>
      <c r="N14" s="58"/>
      <c r="O14" s="59"/>
      <c r="P14" s="31"/>
      <c r="Q14" s="57"/>
      <c r="R14" s="58"/>
      <c r="S14" s="58"/>
      <c r="T14" s="58"/>
      <c r="U14" s="58"/>
      <c r="V14" s="59"/>
      <c r="W14" s="13" t="s">
        <v>97</v>
      </c>
      <c r="X14" s="52"/>
      <c r="Y14" s="44"/>
      <c r="Z14" s="44"/>
      <c r="AA14" s="44"/>
      <c r="AB14" s="44"/>
      <c r="AC14" s="53"/>
      <c r="AD14" s="13" t="s">
        <v>97</v>
      </c>
      <c r="AE14" s="52"/>
      <c r="AF14" s="44"/>
      <c r="AG14" s="44"/>
      <c r="AH14" s="44"/>
      <c r="AI14" s="44"/>
      <c r="AJ14" s="53"/>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5" customFormat="1" ht="16" thickBot="1">
      <c r="A15" s="109"/>
      <c r="B15" s="88"/>
      <c r="C15" s="89"/>
      <c r="D15" s="89"/>
      <c r="E15" s="89"/>
      <c r="F15" s="89"/>
      <c r="G15" s="89"/>
      <c r="H15" s="90"/>
      <c r="I15" s="81" t="s">
        <v>50</v>
      </c>
      <c r="J15" s="60">
        <f t="shared" ref="J15:O15" si="0">COUNTIF(J9:J12,"Y")</f>
        <v>0</v>
      </c>
      <c r="K15" s="46">
        <f t="shared" si="0"/>
        <v>0</v>
      </c>
      <c r="L15" s="46">
        <f t="shared" si="0"/>
        <v>0</v>
      </c>
      <c r="M15" s="46">
        <f t="shared" si="0"/>
        <v>0</v>
      </c>
      <c r="N15" s="46">
        <f t="shared" si="0"/>
        <v>0</v>
      </c>
      <c r="O15" s="61">
        <f t="shared" si="0"/>
        <v>0</v>
      </c>
      <c r="P15" s="11" t="s">
        <v>50</v>
      </c>
      <c r="Q15" s="60">
        <f t="shared" ref="Q15:V15" si="1">COUNTIF(Q9:Q12,"Y")</f>
        <v>0</v>
      </c>
      <c r="R15" s="46">
        <f t="shared" si="1"/>
        <v>0</v>
      </c>
      <c r="S15" s="46">
        <f t="shared" si="1"/>
        <v>0</v>
      </c>
      <c r="T15" s="46">
        <f t="shared" si="1"/>
        <v>0</v>
      </c>
      <c r="U15" s="46">
        <f t="shared" si="1"/>
        <v>0</v>
      </c>
      <c r="V15" s="61">
        <f t="shared" si="1"/>
        <v>0</v>
      </c>
      <c r="W15" s="11" t="s">
        <v>50</v>
      </c>
      <c r="X15" s="60">
        <f t="shared" ref="X15:AC15" si="2">COUNTIF(X9:X14,"Y")</f>
        <v>0</v>
      </c>
      <c r="Y15" s="46">
        <f t="shared" si="2"/>
        <v>0</v>
      </c>
      <c r="Z15" s="46">
        <f t="shared" si="2"/>
        <v>0</v>
      </c>
      <c r="AA15" s="46">
        <f t="shared" si="2"/>
        <v>0</v>
      </c>
      <c r="AB15" s="46">
        <f t="shared" si="2"/>
        <v>0</v>
      </c>
      <c r="AC15" s="61">
        <f t="shared" si="2"/>
        <v>0</v>
      </c>
      <c r="AD15" s="11" t="s">
        <v>50</v>
      </c>
      <c r="AE15" s="60">
        <f t="shared" ref="AE15:AJ15" si="3">COUNTIF(AE9:AE14,"Y")</f>
        <v>0</v>
      </c>
      <c r="AF15" s="46">
        <f t="shared" si="3"/>
        <v>0</v>
      </c>
      <c r="AG15" s="46">
        <f t="shared" si="3"/>
        <v>0</v>
      </c>
      <c r="AH15" s="46">
        <f t="shared" si="3"/>
        <v>0</v>
      </c>
      <c r="AI15" s="46">
        <f t="shared" si="3"/>
        <v>0</v>
      </c>
      <c r="AJ15" s="61">
        <f t="shared" si="3"/>
        <v>0</v>
      </c>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8" customFormat="1" ht="16" thickBot="1">
      <c r="A16" s="110"/>
      <c r="B16" s="91"/>
      <c r="C16" s="92"/>
      <c r="D16" s="92"/>
      <c r="E16" s="92"/>
      <c r="F16" s="92"/>
      <c r="G16" s="92"/>
      <c r="H16" s="93"/>
      <c r="I16" s="81" t="s">
        <v>53</v>
      </c>
      <c r="J16" s="45"/>
      <c r="K16" s="46"/>
      <c r="L16" s="46"/>
      <c r="M16" s="46"/>
      <c r="N16" s="46"/>
      <c r="O16" s="62"/>
      <c r="P16" s="11" t="s">
        <v>53</v>
      </c>
      <c r="Q16" s="45"/>
      <c r="R16" s="46"/>
      <c r="S16" s="46"/>
      <c r="T16" s="46"/>
      <c r="U16" s="46"/>
      <c r="V16" s="62"/>
      <c r="W16" s="11" t="s">
        <v>53</v>
      </c>
      <c r="X16" s="45"/>
      <c r="Y16" s="46"/>
      <c r="Z16" s="46"/>
      <c r="AA16" s="46"/>
      <c r="AB16" s="46"/>
      <c r="AC16" s="62"/>
      <c r="AD16" s="11" t="s">
        <v>53</v>
      </c>
      <c r="AE16" s="45"/>
      <c r="AF16" s="46"/>
      <c r="AG16" s="46"/>
      <c r="AH16" s="46"/>
      <c r="AI16" s="46"/>
      <c r="AJ16" s="62"/>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8" customFormat="1" ht="19" customHeight="1" thickBot="1">
      <c r="A17" s="108" t="s">
        <v>98</v>
      </c>
      <c r="B17" s="82" t="s">
        <v>46</v>
      </c>
      <c r="C17" s="83"/>
      <c r="D17" s="84"/>
      <c r="E17" s="84"/>
      <c r="F17" s="84"/>
      <c r="G17" s="84"/>
      <c r="H17" s="84"/>
      <c r="I17" s="33" t="s">
        <v>46</v>
      </c>
      <c r="J17" s="64"/>
      <c r="K17" s="70"/>
      <c r="L17" s="70"/>
      <c r="M17" s="70"/>
      <c r="N17" s="70"/>
      <c r="O17" s="70"/>
      <c r="P17" s="34" t="s">
        <v>46</v>
      </c>
      <c r="Q17" s="65"/>
      <c r="R17" s="71"/>
      <c r="S17" s="71"/>
      <c r="T17" s="71"/>
      <c r="U17" s="71"/>
      <c r="V17" s="71"/>
      <c r="W17" s="32" t="s">
        <v>46</v>
      </c>
      <c r="X17" s="66"/>
      <c r="Y17" s="72"/>
      <c r="Z17" s="72"/>
      <c r="AA17" s="72"/>
      <c r="AB17" s="72"/>
      <c r="AC17" s="72"/>
      <c r="AD17" s="39" t="s">
        <v>46</v>
      </c>
      <c r="AE17" s="67"/>
      <c r="AF17" s="73"/>
      <c r="AG17" s="73"/>
      <c r="AH17" s="73"/>
      <c r="AI17" s="73"/>
      <c r="AJ17" s="73"/>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ht="15" customHeight="1">
      <c r="A18" s="109"/>
      <c r="B18" s="12" t="s">
        <v>99</v>
      </c>
      <c r="C18" s="41"/>
      <c r="D18" s="42"/>
      <c r="E18" s="42"/>
      <c r="F18" s="42"/>
      <c r="G18" s="42"/>
      <c r="H18" s="42"/>
      <c r="I18" s="12" t="s">
        <v>100</v>
      </c>
      <c r="J18" s="49"/>
      <c r="K18" s="50"/>
      <c r="L18" s="50"/>
      <c r="M18" s="50"/>
      <c r="N18" s="50"/>
      <c r="O18" s="51"/>
      <c r="P18" s="12" t="s">
        <v>101</v>
      </c>
      <c r="Q18" s="41"/>
      <c r="R18" s="42"/>
      <c r="S18" s="42"/>
      <c r="T18" s="42"/>
      <c r="U18" s="42"/>
      <c r="V18" s="42"/>
      <c r="W18" s="12" t="s">
        <v>102</v>
      </c>
      <c r="X18" s="49"/>
      <c r="Y18" s="50"/>
      <c r="Z18" s="50"/>
      <c r="AA18" s="50"/>
      <c r="AB18" s="50"/>
      <c r="AC18" s="51"/>
      <c r="AD18" s="12" t="s">
        <v>102</v>
      </c>
      <c r="AE18" s="49"/>
      <c r="AF18" s="50"/>
      <c r="AG18" s="50"/>
      <c r="AH18" s="50"/>
      <c r="AI18" s="50"/>
      <c r="AJ18" s="51"/>
    </row>
    <row r="19" spans="1:110">
      <c r="A19" s="109"/>
      <c r="B19" s="13" t="s">
        <v>103</v>
      </c>
      <c r="C19" s="43"/>
      <c r="D19" s="44"/>
      <c r="E19" s="44"/>
      <c r="F19" s="44"/>
      <c r="G19" s="44"/>
      <c r="H19" s="44"/>
      <c r="I19" s="13" t="s">
        <v>104</v>
      </c>
      <c r="J19" s="52"/>
      <c r="K19" s="44"/>
      <c r="L19" s="44"/>
      <c r="M19" s="44"/>
      <c r="N19" s="44"/>
      <c r="O19" s="53"/>
      <c r="P19" s="13" t="s">
        <v>105</v>
      </c>
      <c r="Q19" s="43"/>
      <c r="R19" s="44"/>
      <c r="S19" s="44"/>
      <c r="T19" s="44"/>
      <c r="U19" s="44"/>
      <c r="V19" s="44"/>
      <c r="W19" s="13" t="s">
        <v>106</v>
      </c>
      <c r="X19" s="52"/>
      <c r="Y19" s="44"/>
      <c r="Z19" s="44"/>
      <c r="AA19" s="44"/>
      <c r="AB19" s="44"/>
      <c r="AC19" s="53"/>
      <c r="AD19" s="13" t="s">
        <v>106</v>
      </c>
      <c r="AE19" s="52"/>
      <c r="AF19" s="44"/>
      <c r="AG19" s="44"/>
      <c r="AH19" s="44"/>
      <c r="AI19" s="44"/>
      <c r="AJ19" s="53"/>
    </row>
    <row r="20" spans="1:110">
      <c r="A20" s="109"/>
      <c r="B20" s="13" t="s">
        <v>2</v>
      </c>
      <c r="C20" s="43"/>
      <c r="D20" s="44"/>
      <c r="E20" s="44"/>
      <c r="F20" s="44"/>
      <c r="G20" s="44"/>
      <c r="H20" s="44"/>
      <c r="I20" s="13" t="s">
        <v>107</v>
      </c>
      <c r="J20" s="52"/>
      <c r="K20" s="44"/>
      <c r="L20" s="44"/>
      <c r="M20" s="44"/>
      <c r="N20" s="44"/>
      <c r="O20" s="53"/>
      <c r="P20" s="13" t="s">
        <v>108</v>
      </c>
      <c r="Q20" s="43"/>
      <c r="R20" s="44"/>
      <c r="S20" s="44"/>
      <c r="T20" s="44"/>
      <c r="U20" s="44"/>
      <c r="V20" s="44"/>
      <c r="W20" s="13" t="s">
        <v>109</v>
      </c>
      <c r="X20" s="52"/>
      <c r="Y20" s="44"/>
      <c r="Z20" s="44"/>
      <c r="AA20" s="44"/>
      <c r="AB20" s="44"/>
      <c r="AC20" s="53"/>
      <c r="AD20" s="13" t="s">
        <v>109</v>
      </c>
      <c r="AE20" s="52"/>
      <c r="AF20" s="44"/>
      <c r="AG20" s="44"/>
      <c r="AH20" s="44"/>
      <c r="AI20" s="44"/>
      <c r="AJ20" s="53"/>
    </row>
    <row r="21" spans="1:110">
      <c r="A21" s="109"/>
      <c r="B21" s="13" t="s">
        <v>4</v>
      </c>
      <c r="C21" s="43"/>
      <c r="D21" s="44"/>
      <c r="E21" s="44"/>
      <c r="F21" s="44"/>
      <c r="G21" s="44"/>
      <c r="H21" s="44"/>
      <c r="I21" s="13" t="s">
        <v>110</v>
      </c>
      <c r="J21" s="52"/>
      <c r="K21" s="44"/>
      <c r="L21" s="44"/>
      <c r="M21" s="44"/>
      <c r="N21" s="44"/>
      <c r="O21" s="53"/>
      <c r="P21" s="13" t="s">
        <v>111</v>
      </c>
      <c r="Q21" s="43"/>
      <c r="R21" s="44"/>
      <c r="S21" s="44"/>
      <c r="T21" s="44"/>
      <c r="U21" s="44"/>
      <c r="V21" s="44"/>
      <c r="W21" s="13" t="s">
        <v>112</v>
      </c>
      <c r="X21" s="52"/>
      <c r="Y21" s="44"/>
      <c r="Z21" s="44"/>
      <c r="AA21" s="44"/>
      <c r="AB21" s="44"/>
      <c r="AC21" s="53"/>
      <c r="AD21" s="13" t="s">
        <v>112</v>
      </c>
      <c r="AE21" s="52"/>
      <c r="AF21" s="44"/>
      <c r="AG21" s="44"/>
      <c r="AH21" s="44"/>
      <c r="AI21" s="44"/>
      <c r="AJ21" s="53"/>
    </row>
    <row r="22" spans="1:110">
      <c r="A22" s="109"/>
      <c r="B22" s="30"/>
      <c r="C22" s="54"/>
      <c r="D22" s="55"/>
      <c r="E22" s="55"/>
      <c r="F22" s="55"/>
      <c r="G22" s="55"/>
      <c r="H22" s="56"/>
      <c r="I22" s="30"/>
      <c r="J22" s="54"/>
      <c r="K22" s="55"/>
      <c r="L22" s="55"/>
      <c r="M22" s="55"/>
      <c r="N22" s="55"/>
      <c r="O22" s="56"/>
      <c r="P22" s="30"/>
      <c r="Q22" s="54"/>
      <c r="R22" s="55"/>
      <c r="S22" s="55"/>
      <c r="T22" s="55"/>
      <c r="U22" s="55"/>
      <c r="V22" s="56"/>
      <c r="W22" s="13" t="s">
        <v>113</v>
      </c>
      <c r="X22" s="52"/>
      <c r="Y22" s="44"/>
      <c r="Z22" s="44"/>
      <c r="AA22" s="44"/>
      <c r="AB22" s="44"/>
      <c r="AC22" s="53"/>
      <c r="AD22" s="13" t="s">
        <v>113</v>
      </c>
      <c r="AE22" s="52"/>
      <c r="AF22" s="44"/>
      <c r="AG22" s="44"/>
      <c r="AH22" s="44"/>
      <c r="AI22" s="44"/>
      <c r="AJ22" s="53"/>
    </row>
    <row r="23" spans="1:110" ht="16" thickBot="1">
      <c r="A23" s="109"/>
      <c r="B23" s="31"/>
      <c r="C23" s="57"/>
      <c r="D23" s="58"/>
      <c r="E23" s="58"/>
      <c r="F23" s="58"/>
      <c r="G23" s="58"/>
      <c r="H23" s="59"/>
      <c r="I23" s="31"/>
      <c r="J23" s="57"/>
      <c r="K23" s="58"/>
      <c r="L23" s="58"/>
      <c r="M23" s="58"/>
      <c r="N23" s="58"/>
      <c r="O23" s="59"/>
      <c r="P23" s="31"/>
      <c r="Q23" s="57"/>
      <c r="R23" s="58"/>
      <c r="S23" s="58"/>
      <c r="T23" s="58"/>
      <c r="U23" s="58"/>
      <c r="V23" s="59"/>
      <c r="W23" s="13" t="s">
        <v>114</v>
      </c>
      <c r="X23" s="52"/>
      <c r="Y23" s="44"/>
      <c r="Z23" s="44"/>
      <c r="AA23" s="44"/>
      <c r="AB23" s="44"/>
      <c r="AC23" s="53"/>
      <c r="AD23" s="13" t="s">
        <v>114</v>
      </c>
      <c r="AE23" s="52"/>
      <c r="AF23" s="44"/>
      <c r="AG23" s="44"/>
      <c r="AH23" s="44"/>
      <c r="AI23" s="44"/>
      <c r="AJ23" s="53"/>
    </row>
    <row r="24" spans="1:110" ht="16" thickBot="1">
      <c r="A24" s="109"/>
      <c r="B24" s="11" t="s">
        <v>50</v>
      </c>
      <c r="C24" s="45">
        <f t="shared" ref="C24:H24" si="4">COUNTIF(C18:C21,"Y")</f>
        <v>0</v>
      </c>
      <c r="D24" s="46">
        <f t="shared" si="4"/>
        <v>0</v>
      </c>
      <c r="E24" s="46">
        <f t="shared" si="4"/>
        <v>0</v>
      </c>
      <c r="F24" s="46">
        <f t="shared" si="4"/>
        <v>0</v>
      </c>
      <c r="G24" s="46">
        <f t="shared" si="4"/>
        <v>0</v>
      </c>
      <c r="H24" s="46">
        <f t="shared" si="4"/>
        <v>0</v>
      </c>
      <c r="I24" s="11" t="s">
        <v>50</v>
      </c>
      <c r="J24" s="60">
        <f t="shared" ref="J24:O24" si="5">COUNTIF(J18:J21,"Y")</f>
        <v>0</v>
      </c>
      <c r="K24" s="46">
        <f t="shared" si="5"/>
        <v>0</v>
      </c>
      <c r="L24" s="46">
        <f t="shared" si="5"/>
        <v>0</v>
      </c>
      <c r="M24" s="46">
        <f t="shared" si="5"/>
        <v>0</v>
      </c>
      <c r="N24" s="46">
        <f t="shared" si="5"/>
        <v>0</v>
      </c>
      <c r="O24" s="61">
        <f t="shared" si="5"/>
        <v>0</v>
      </c>
      <c r="P24" s="11" t="s">
        <v>50</v>
      </c>
      <c r="Q24" s="60">
        <f t="shared" ref="Q24:V24" si="6">COUNTIF(Q18:Q21,"Y")</f>
        <v>0</v>
      </c>
      <c r="R24" s="46">
        <f t="shared" si="6"/>
        <v>0</v>
      </c>
      <c r="S24" s="46">
        <f t="shared" si="6"/>
        <v>0</v>
      </c>
      <c r="T24" s="46">
        <f t="shared" si="6"/>
        <v>0</v>
      </c>
      <c r="U24" s="46">
        <f t="shared" si="6"/>
        <v>0</v>
      </c>
      <c r="V24" s="61">
        <f t="shared" si="6"/>
        <v>0</v>
      </c>
      <c r="W24" s="11" t="s">
        <v>50</v>
      </c>
      <c r="X24" s="60">
        <f t="shared" ref="X24:AC24" si="7">COUNTIF(X18:X23,"Y")</f>
        <v>0</v>
      </c>
      <c r="Y24" s="46">
        <f t="shared" si="7"/>
        <v>0</v>
      </c>
      <c r="Z24" s="46">
        <f t="shared" si="7"/>
        <v>0</v>
      </c>
      <c r="AA24" s="46">
        <f t="shared" si="7"/>
        <v>0</v>
      </c>
      <c r="AB24" s="46">
        <f t="shared" si="7"/>
        <v>0</v>
      </c>
      <c r="AC24" s="61">
        <f t="shared" si="7"/>
        <v>0</v>
      </c>
      <c r="AD24" s="11" t="s">
        <v>50</v>
      </c>
      <c r="AE24" s="60">
        <f t="shared" ref="AE24:AJ24" si="8">COUNTIF(AE18:AE23,"Y")</f>
        <v>0</v>
      </c>
      <c r="AF24" s="46">
        <f t="shared" si="8"/>
        <v>0</v>
      </c>
      <c r="AG24" s="46">
        <f t="shared" si="8"/>
        <v>0</v>
      </c>
      <c r="AH24" s="46">
        <f t="shared" si="8"/>
        <v>0</v>
      </c>
      <c r="AI24" s="46">
        <f t="shared" si="8"/>
        <v>0</v>
      </c>
      <c r="AJ24" s="61">
        <f t="shared" si="8"/>
        <v>0</v>
      </c>
    </row>
    <row r="25" spans="1:110" ht="16" thickBot="1">
      <c r="A25" s="110"/>
      <c r="B25" s="11" t="s">
        <v>53</v>
      </c>
      <c r="C25" s="45"/>
      <c r="D25" s="45"/>
      <c r="E25" s="46"/>
      <c r="F25" s="46"/>
      <c r="G25" s="46"/>
      <c r="H25" s="46"/>
      <c r="I25" s="11" t="s">
        <v>53</v>
      </c>
      <c r="J25" s="45"/>
      <c r="K25" s="46"/>
      <c r="L25" s="46"/>
      <c r="M25" s="46"/>
      <c r="N25" s="46"/>
      <c r="O25" s="62"/>
      <c r="P25" s="11" t="s">
        <v>53</v>
      </c>
      <c r="Q25" s="45"/>
      <c r="R25" s="46"/>
      <c r="S25" s="46"/>
      <c r="T25" s="46"/>
      <c r="U25" s="46"/>
      <c r="V25" s="62"/>
      <c r="W25" s="11" t="s">
        <v>53</v>
      </c>
      <c r="X25" s="45"/>
      <c r="Y25" s="46"/>
      <c r="Z25" s="46"/>
      <c r="AA25" s="46"/>
      <c r="AB25" s="46"/>
      <c r="AC25" s="62"/>
      <c r="AD25" s="11" t="s">
        <v>53</v>
      </c>
      <c r="AE25" s="45"/>
      <c r="AF25" s="46"/>
      <c r="AG25" s="46"/>
      <c r="AH25" s="46"/>
      <c r="AI25" s="46"/>
      <c r="AJ25" s="62"/>
    </row>
    <row r="26" spans="1:110" s="2" customFormat="1" ht="19" customHeight="1" thickBot="1">
      <c r="A26" s="108" t="s">
        <v>115</v>
      </c>
      <c r="B26" s="37" t="s">
        <v>46</v>
      </c>
      <c r="C26" s="63"/>
      <c r="D26" s="69"/>
      <c r="E26" s="69"/>
      <c r="F26" s="69"/>
      <c r="G26" s="69"/>
      <c r="H26" s="69"/>
      <c r="I26" s="33" t="s">
        <v>46</v>
      </c>
      <c r="J26" s="64"/>
      <c r="K26" s="70"/>
      <c r="L26" s="70"/>
      <c r="M26" s="70"/>
      <c r="N26" s="70"/>
      <c r="O26" s="70"/>
      <c r="P26" s="34" t="s">
        <v>46</v>
      </c>
      <c r="Q26" s="65"/>
      <c r="R26" s="71"/>
      <c r="S26" s="71"/>
      <c r="T26" s="71"/>
      <c r="U26" s="71"/>
      <c r="V26" s="71"/>
      <c r="W26" s="32" t="s">
        <v>46</v>
      </c>
      <c r="X26" s="66"/>
      <c r="Y26" s="72"/>
      <c r="Z26" s="72"/>
      <c r="AA26" s="72"/>
      <c r="AB26" s="72"/>
      <c r="AC26" s="72"/>
      <c r="AD26" s="39" t="s">
        <v>46</v>
      </c>
      <c r="AE26" s="67"/>
      <c r="AF26" s="73"/>
      <c r="AG26" s="73"/>
      <c r="AH26" s="73"/>
      <c r="AI26" s="73"/>
      <c r="AJ26" s="73"/>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row>
    <row r="27" spans="1:110" ht="15" customHeight="1">
      <c r="A27" s="109"/>
      <c r="B27" s="12" t="s">
        <v>3</v>
      </c>
      <c r="C27" s="41"/>
      <c r="D27" s="42"/>
      <c r="E27" s="42"/>
      <c r="F27" s="42"/>
      <c r="G27" s="42"/>
      <c r="H27" s="42"/>
      <c r="I27" s="12" t="s">
        <v>116</v>
      </c>
      <c r="J27" s="49"/>
      <c r="K27" s="50"/>
      <c r="L27" s="50"/>
      <c r="M27" s="50"/>
      <c r="N27" s="50"/>
      <c r="O27" s="51"/>
      <c r="P27" s="12" t="s">
        <v>117</v>
      </c>
      <c r="Q27" s="41"/>
      <c r="R27" s="42"/>
      <c r="S27" s="42"/>
      <c r="T27" s="42"/>
      <c r="U27" s="42"/>
      <c r="V27" s="42"/>
      <c r="W27" s="12" t="s">
        <v>118</v>
      </c>
      <c r="X27" s="49"/>
      <c r="Y27" s="50"/>
      <c r="Z27" s="50"/>
      <c r="AA27" s="50"/>
      <c r="AB27" s="50"/>
      <c r="AC27" s="51"/>
      <c r="AD27" s="12" t="s">
        <v>118</v>
      </c>
      <c r="AE27" s="49"/>
      <c r="AF27" s="50"/>
      <c r="AG27" s="50"/>
      <c r="AH27" s="50"/>
      <c r="AI27" s="50"/>
      <c r="AJ27" s="51"/>
    </row>
    <row r="28" spans="1:110">
      <c r="A28" s="109"/>
      <c r="B28" s="13" t="s">
        <v>119</v>
      </c>
      <c r="C28" s="43"/>
      <c r="D28" s="44"/>
      <c r="E28" s="44"/>
      <c r="F28" s="44"/>
      <c r="G28" s="44"/>
      <c r="H28" s="44"/>
      <c r="I28" s="13" t="s">
        <v>120</v>
      </c>
      <c r="J28" s="52"/>
      <c r="K28" s="44"/>
      <c r="L28" s="44"/>
      <c r="M28" s="44"/>
      <c r="N28" s="44"/>
      <c r="O28" s="53"/>
      <c r="P28" s="13" t="s">
        <v>121</v>
      </c>
      <c r="Q28" s="43"/>
      <c r="R28" s="44"/>
      <c r="S28" s="44"/>
      <c r="T28" s="44"/>
      <c r="U28" s="44"/>
      <c r="V28" s="44"/>
      <c r="W28" s="13" t="s">
        <v>122</v>
      </c>
      <c r="X28" s="52"/>
      <c r="Y28" s="44"/>
      <c r="Z28" s="44"/>
      <c r="AA28" s="44"/>
      <c r="AB28" s="44"/>
      <c r="AC28" s="53"/>
      <c r="AD28" s="13" t="s">
        <v>122</v>
      </c>
      <c r="AE28" s="52"/>
      <c r="AF28" s="44"/>
      <c r="AG28" s="44"/>
      <c r="AH28" s="44"/>
      <c r="AI28" s="44"/>
      <c r="AJ28" s="53"/>
    </row>
    <row r="29" spans="1:110">
      <c r="A29" s="109"/>
      <c r="B29" s="13" t="s">
        <v>2</v>
      </c>
      <c r="C29" s="43"/>
      <c r="D29" s="44"/>
      <c r="E29" s="44"/>
      <c r="F29" s="44"/>
      <c r="G29" s="44"/>
      <c r="H29" s="44"/>
      <c r="I29" s="13" t="s">
        <v>123</v>
      </c>
      <c r="J29" s="52"/>
      <c r="K29" s="44"/>
      <c r="L29" s="44"/>
      <c r="M29" s="44"/>
      <c r="N29" s="44"/>
      <c r="O29" s="53"/>
      <c r="P29" s="13" t="s">
        <v>124</v>
      </c>
      <c r="Q29" s="43"/>
      <c r="R29" s="44"/>
      <c r="S29" s="44"/>
      <c r="T29" s="44"/>
      <c r="U29" s="44"/>
      <c r="V29" s="44"/>
      <c r="W29" s="13" t="s">
        <v>125</v>
      </c>
      <c r="X29" s="52"/>
      <c r="Y29" s="44"/>
      <c r="Z29" s="44"/>
      <c r="AA29" s="44"/>
      <c r="AB29" s="44"/>
      <c r="AC29" s="53"/>
      <c r="AD29" s="13" t="s">
        <v>125</v>
      </c>
      <c r="AE29" s="52"/>
      <c r="AF29" s="44"/>
      <c r="AG29" s="44"/>
      <c r="AH29" s="44"/>
      <c r="AI29" s="44"/>
      <c r="AJ29" s="53"/>
    </row>
    <row r="30" spans="1:110">
      <c r="A30" s="109"/>
      <c r="B30" s="13" t="s">
        <v>126</v>
      </c>
      <c r="C30" s="43"/>
      <c r="D30" s="44"/>
      <c r="E30" s="44"/>
      <c r="F30" s="44"/>
      <c r="G30" s="44"/>
      <c r="H30" s="44"/>
      <c r="I30" s="13" t="s">
        <v>127</v>
      </c>
      <c r="J30" s="52"/>
      <c r="K30" s="44"/>
      <c r="L30" s="44"/>
      <c r="M30" s="44"/>
      <c r="N30" s="44"/>
      <c r="O30" s="53"/>
      <c r="P30" s="13" t="s">
        <v>128</v>
      </c>
      <c r="Q30" s="43"/>
      <c r="R30" s="44"/>
      <c r="S30" s="44"/>
      <c r="T30" s="44"/>
      <c r="U30" s="44"/>
      <c r="V30" s="44"/>
      <c r="W30" s="13" t="s">
        <v>129</v>
      </c>
      <c r="X30" s="52"/>
      <c r="Y30" s="44"/>
      <c r="Z30" s="44"/>
      <c r="AA30" s="44"/>
      <c r="AB30" s="44"/>
      <c r="AC30" s="53"/>
      <c r="AD30" s="13" t="s">
        <v>129</v>
      </c>
      <c r="AE30" s="52"/>
      <c r="AF30" s="44"/>
      <c r="AG30" s="44"/>
      <c r="AH30" s="44"/>
      <c r="AI30" s="44"/>
      <c r="AJ30" s="53"/>
    </row>
    <row r="31" spans="1:110">
      <c r="A31" s="109"/>
      <c r="B31" s="13" t="s">
        <v>130</v>
      </c>
      <c r="C31" s="43"/>
      <c r="D31" s="44"/>
      <c r="E31" s="44"/>
      <c r="F31" s="44"/>
      <c r="G31" s="44"/>
      <c r="H31" s="44"/>
      <c r="I31" s="13" t="s">
        <v>131</v>
      </c>
      <c r="J31" s="43"/>
      <c r="K31" s="44"/>
      <c r="L31" s="44"/>
      <c r="M31" s="44"/>
      <c r="N31" s="44"/>
      <c r="O31" s="44"/>
      <c r="P31" s="13" t="s">
        <v>132</v>
      </c>
      <c r="Q31" s="43"/>
      <c r="R31" s="44"/>
      <c r="S31" s="44"/>
      <c r="T31" s="44"/>
      <c r="U31" s="44"/>
      <c r="V31" s="44"/>
      <c r="W31" s="13" t="s">
        <v>133</v>
      </c>
      <c r="X31" s="52"/>
      <c r="Y31" s="44"/>
      <c r="Z31" s="44"/>
      <c r="AA31" s="44"/>
      <c r="AB31" s="44"/>
      <c r="AC31" s="53"/>
      <c r="AD31" s="13" t="s">
        <v>133</v>
      </c>
      <c r="AE31" s="52"/>
      <c r="AF31" s="44"/>
      <c r="AG31" s="44"/>
      <c r="AH31" s="44"/>
      <c r="AI31" s="44"/>
      <c r="AJ31" s="53"/>
    </row>
    <row r="32" spans="1:110" ht="16" thickBot="1">
      <c r="A32" s="109"/>
      <c r="B32" s="31"/>
      <c r="C32" s="57"/>
      <c r="D32" s="58"/>
      <c r="E32" s="58"/>
      <c r="F32" s="58"/>
      <c r="G32" s="58"/>
      <c r="H32" s="59"/>
      <c r="I32" s="31"/>
      <c r="J32" s="57"/>
      <c r="K32" s="58"/>
      <c r="L32" s="58"/>
      <c r="M32" s="58"/>
      <c r="N32" s="58"/>
      <c r="O32" s="59"/>
      <c r="P32" s="31"/>
      <c r="Q32" s="57"/>
      <c r="R32" s="58"/>
      <c r="S32" s="58"/>
      <c r="T32" s="58"/>
      <c r="U32" s="58"/>
      <c r="V32" s="59"/>
      <c r="W32" s="13" t="s">
        <v>134</v>
      </c>
      <c r="X32" s="52"/>
      <c r="Y32" s="44"/>
      <c r="Z32" s="44"/>
      <c r="AA32" s="44"/>
      <c r="AB32" s="44"/>
      <c r="AC32" s="53"/>
      <c r="AD32" s="13" t="s">
        <v>134</v>
      </c>
      <c r="AE32" s="52"/>
      <c r="AF32" s="44"/>
      <c r="AG32" s="44"/>
      <c r="AH32" s="44"/>
      <c r="AI32" s="44"/>
      <c r="AJ32" s="53"/>
    </row>
    <row r="33" spans="1:110" ht="16" thickBot="1">
      <c r="A33" s="109"/>
      <c r="B33" s="11" t="s">
        <v>50</v>
      </c>
      <c r="C33" s="45">
        <f>COUNTIF(C27:C31,"Y")</f>
        <v>0</v>
      </c>
      <c r="D33" s="46">
        <f>COUNTIF(D27:D31,"Y")</f>
        <v>0</v>
      </c>
      <c r="E33" s="46">
        <f t="shared" ref="E33:G33" si="9">COUNTIF(E27:E31,"Y")</f>
        <v>0</v>
      </c>
      <c r="F33" s="46">
        <f t="shared" si="9"/>
        <v>0</v>
      </c>
      <c r="G33" s="46">
        <f t="shared" si="9"/>
        <v>0</v>
      </c>
      <c r="H33" s="46">
        <f>COUNTIF(H27:H31,"Y")</f>
        <v>0</v>
      </c>
      <c r="I33" s="11" t="s">
        <v>50</v>
      </c>
      <c r="J33" s="60">
        <f t="shared" ref="J33:O33" si="10">COUNTIF(J27:J31,"Y")</f>
        <v>0</v>
      </c>
      <c r="K33" s="46">
        <f t="shared" si="10"/>
        <v>0</v>
      </c>
      <c r="L33" s="46">
        <f t="shared" si="10"/>
        <v>0</v>
      </c>
      <c r="M33" s="46">
        <f t="shared" si="10"/>
        <v>0</v>
      </c>
      <c r="N33" s="46">
        <f t="shared" si="10"/>
        <v>0</v>
      </c>
      <c r="O33" s="61">
        <f t="shared" si="10"/>
        <v>0</v>
      </c>
      <c r="P33" s="11" t="s">
        <v>50</v>
      </c>
      <c r="Q33" s="60">
        <f t="shared" ref="Q33:V33" si="11">COUNTIF(Q27:Q31,"Y")</f>
        <v>0</v>
      </c>
      <c r="R33" s="46">
        <f t="shared" si="11"/>
        <v>0</v>
      </c>
      <c r="S33" s="46">
        <f t="shared" si="11"/>
        <v>0</v>
      </c>
      <c r="T33" s="46">
        <f t="shared" si="11"/>
        <v>0</v>
      </c>
      <c r="U33" s="46">
        <f t="shared" si="11"/>
        <v>0</v>
      </c>
      <c r="V33" s="61">
        <f t="shared" si="11"/>
        <v>0</v>
      </c>
      <c r="W33" s="11" t="s">
        <v>50</v>
      </c>
      <c r="X33" s="60">
        <f t="shared" ref="X33:AC33" si="12">COUNTIF(X27:X32,"Y")</f>
        <v>0</v>
      </c>
      <c r="Y33" s="46">
        <f t="shared" si="12"/>
        <v>0</v>
      </c>
      <c r="Z33" s="46">
        <f t="shared" si="12"/>
        <v>0</v>
      </c>
      <c r="AA33" s="46">
        <f t="shared" si="12"/>
        <v>0</v>
      </c>
      <c r="AB33" s="46">
        <f t="shared" si="12"/>
        <v>0</v>
      </c>
      <c r="AC33" s="61">
        <f t="shared" si="12"/>
        <v>0</v>
      </c>
      <c r="AD33" s="11" t="s">
        <v>50</v>
      </c>
      <c r="AE33" s="60">
        <f t="shared" ref="AE33:AJ33" si="13">COUNTIF(AE27:AE32,"Y")</f>
        <v>0</v>
      </c>
      <c r="AF33" s="46">
        <f t="shared" si="13"/>
        <v>0</v>
      </c>
      <c r="AG33" s="46">
        <f t="shared" si="13"/>
        <v>0</v>
      </c>
      <c r="AH33" s="46">
        <f t="shared" si="13"/>
        <v>0</v>
      </c>
      <c r="AI33" s="46">
        <f t="shared" si="13"/>
        <v>0</v>
      </c>
      <c r="AJ33" s="61">
        <f t="shared" si="13"/>
        <v>0</v>
      </c>
    </row>
    <row r="34" spans="1:110" ht="16" thickBot="1">
      <c r="A34" s="110"/>
      <c r="B34" s="11" t="s">
        <v>53</v>
      </c>
      <c r="C34" s="45"/>
      <c r="D34" s="46"/>
      <c r="E34" s="46"/>
      <c r="F34" s="46"/>
      <c r="G34" s="46"/>
      <c r="H34" s="46"/>
      <c r="I34" s="11" t="s">
        <v>53</v>
      </c>
      <c r="J34" s="45"/>
      <c r="K34" s="46"/>
      <c r="L34" s="46"/>
      <c r="M34" s="46"/>
      <c r="N34" s="46"/>
      <c r="O34" s="62"/>
      <c r="P34" s="11" t="s">
        <v>53</v>
      </c>
      <c r="Q34" s="45"/>
      <c r="R34" s="46"/>
      <c r="S34" s="46"/>
      <c r="T34" s="46"/>
      <c r="U34" s="46"/>
      <c r="V34" s="62"/>
      <c r="W34" s="11" t="s">
        <v>53</v>
      </c>
      <c r="X34" s="45"/>
      <c r="Y34" s="46"/>
      <c r="Z34" s="46"/>
      <c r="AA34" s="46"/>
      <c r="AB34" s="46"/>
      <c r="AC34" s="62"/>
      <c r="AD34" s="11" t="s">
        <v>53</v>
      </c>
      <c r="AE34" s="45"/>
      <c r="AF34" s="46"/>
      <c r="AG34" s="46"/>
      <c r="AH34" s="46"/>
      <c r="AI34" s="46"/>
      <c r="AJ34" s="62"/>
    </row>
    <row r="35" spans="1:110" ht="19" customHeight="1" thickBot="1">
      <c r="A35" s="108" t="s">
        <v>135</v>
      </c>
      <c r="B35" s="37" t="s">
        <v>46</v>
      </c>
      <c r="C35" s="63"/>
      <c r="D35" s="69"/>
      <c r="E35" s="69"/>
      <c r="F35" s="69"/>
      <c r="G35" s="69"/>
      <c r="H35" s="69"/>
      <c r="I35" s="33" t="s">
        <v>46</v>
      </c>
      <c r="J35" s="64"/>
      <c r="K35" s="70"/>
      <c r="L35" s="70"/>
      <c r="M35" s="70"/>
      <c r="N35" s="70"/>
      <c r="O35" s="70"/>
      <c r="P35" s="34" t="s">
        <v>46</v>
      </c>
      <c r="Q35" s="65"/>
      <c r="R35" s="71"/>
      <c r="S35" s="71"/>
      <c r="T35" s="71"/>
      <c r="U35" s="71"/>
      <c r="V35" s="71"/>
      <c r="W35" s="32" t="s">
        <v>46</v>
      </c>
      <c r="X35" s="66"/>
      <c r="Y35" s="72"/>
      <c r="Z35" s="72"/>
      <c r="AA35" s="72"/>
      <c r="AB35" s="72"/>
      <c r="AC35" s="72"/>
      <c r="AD35" s="39" t="s">
        <v>46</v>
      </c>
      <c r="AE35" s="67"/>
      <c r="AF35" s="73"/>
      <c r="AG35" s="73"/>
      <c r="AH35" s="73"/>
      <c r="AI35" s="73"/>
      <c r="AJ35" s="73"/>
    </row>
    <row r="36" spans="1:110" s="4" customFormat="1" ht="15" customHeight="1">
      <c r="A36" s="109"/>
      <c r="B36" s="12" t="s">
        <v>1</v>
      </c>
      <c r="C36" s="41"/>
      <c r="D36" s="42"/>
      <c r="E36" s="42"/>
      <c r="F36" s="42"/>
      <c r="G36" s="42"/>
      <c r="H36" s="42"/>
      <c r="I36" s="12" t="s">
        <v>136</v>
      </c>
      <c r="J36" s="49"/>
      <c r="K36" s="50"/>
      <c r="L36" s="50"/>
      <c r="M36" s="50"/>
      <c r="N36" s="50"/>
      <c r="O36" s="51"/>
      <c r="P36" s="12" t="s">
        <v>137</v>
      </c>
      <c r="Q36" s="41"/>
      <c r="R36" s="42"/>
      <c r="S36" s="42"/>
      <c r="T36" s="42"/>
      <c r="U36" s="42"/>
      <c r="V36" s="42"/>
      <c r="W36" s="12" t="s">
        <v>138</v>
      </c>
      <c r="X36" s="49"/>
      <c r="Y36" s="50"/>
      <c r="Z36" s="50"/>
      <c r="AA36" s="50"/>
      <c r="AB36" s="50"/>
      <c r="AC36" s="51"/>
      <c r="AD36" s="12" t="s">
        <v>138</v>
      </c>
      <c r="AE36" s="49"/>
      <c r="AF36" s="50"/>
      <c r="AG36" s="50"/>
      <c r="AH36" s="50"/>
      <c r="AI36" s="50"/>
      <c r="AJ36" s="51"/>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row>
    <row r="37" spans="1:110">
      <c r="A37" s="109"/>
      <c r="B37" s="13" t="s">
        <v>139</v>
      </c>
      <c r="C37" s="43"/>
      <c r="D37" s="44"/>
      <c r="E37" s="44"/>
      <c r="F37" s="44"/>
      <c r="G37" s="44"/>
      <c r="H37" s="44"/>
      <c r="I37" s="13" t="s">
        <v>140</v>
      </c>
      <c r="J37" s="52"/>
      <c r="K37" s="44"/>
      <c r="L37" s="44"/>
      <c r="M37" s="44"/>
      <c r="N37" s="44"/>
      <c r="O37" s="53"/>
      <c r="P37" s="13" t="s">
        <v>141</v>
      </c>
      <c r="Q37" s="43"/>
      <c r="R37" s="44"/>
      <c r="S37" s="44"/>
      <c r="T37" s="44"/>
      <c r="U37" s="44"/>
      <c r="V37" s="44"/>
      <c r="W37" s="13" t="s">
        <v>142</v>
      </c>
      <c r="X37" s="52"/>
      <c r="Y37" s="44"/>
      <c r="Z37" s="44"/>
      <c r="AA37" s="44"/>
      <c r="AB37" s="44"/>
      <c r="AC37" s="53"/>
      <c r="AD37" s="13" t="s">
        <v>142</v>
      </c>
      <c r="AE37" s="52"/>
      <c r="AF37" s="44"/>
      <c r="AG37" s="44"/>
      <c r="AH37" s="44"/>
      <c r="AI37" s="44"/>
      <c r="AJ37" s="53"/>
    </row>
    <row r="38" spans="1:110">
      <c r="A38" s="109"/>
      <c r="B38" s="13" t="s">
        <v>143</v>
      </c>
      <c r="C38" s="43"/>
      <c r="D38" s="44"/>
      <c r="E38" s="44"/>
      <c r="F38" s="44"/>
      <c r="G38" s="44"/>
      <c r="H38" s="44"/>
      <c r="I38" s="13" t="s">
        <v>144</v>
      </c>
      <c r="J38" s="52"/>
      <c r="K38" s="44"/>
      <c r="L38" s="44"/>
      <c r="M38" s="44"/>
      <c r="N38" s="44"/>
      <c r="O38" s="53"/>
      <c r="P38" s="13" t="s">
        <v>145</v>
      </c>
      <c r="Q38" s="43"/>
      <c r="R38" s="44"/>
      <c r="S38" s="44"/>
      <c r="T38" s="44"/>
      <c r="U38" s="44"/>
      <c r="V38" s="44"/>
      <c r="W38" s="13" t="s">
        <v>146</v>
      </c>
      <c r="X38" s="52"/>
      <c r="Y38" s="44"/>
      <c r="Z38" s="44"/>
      <c r="AA38" s="44"/>
      <c r="AB38" s="44"/>
      <c r="AC38" s="53"/>
      <c r="AD38" s="13" t="s">
        <v>146</v>
      </c>
      <c r="AE38" s="52"/>
      <c r="AF38" s="44"/>
      <c r="AG38" s="44"/>
      <c r="AH38" s="44"/>
      <c r="AI38" s="44"/>
      <c r="AJ38" s="53"/>
    </row>
    <row r="39" spans="1:110">
      <c r="A39" s="109"/>
      <c r="B39" s="13" t="s">
        <v>147</v>
      </c>
      <c r="C39" s="43"/>
      <c r="D39" s="44"/>
      <c r="E39" s="44"/>
      <c r="F39" s="44"/>
      <c r="G39" s="44"/>
      <c r="H39" s="44"/>
      <c r="I39" s="13" t="s">
        <v>148</v>
      </c>
      <c r="J39" s="52"/>
      <c r="K39" s="44"/>
      <c r="L39" s="44"/>
      <c r="M39" s="44"/>
      <c r="N39" s="44"/>
      <c r="O39" s="53"/>
      <c r="P39" s="13" t="s">
        <v>149</v>
      </c>
      <c r="Q39" s="43"/>
      <c r="R39" s="44"/>
      <c r="S39" s="44"/>
      <c r="T39" s="44"/>
      <c r="U39" s="44"/>
      <c r="V39" s="44"/>
      <c r="W39" s="13" t="s">
        <v>150</v>
      </c>
      <c r="X39" s="52"/>
      <c r="Y39" s="44"/>
      <c r="Z39" s="44"/>
      <c r="AA39" s="44"/>
      <c r="AB39" s="44"/>
      <c r="AC39" s="53"/>
      <c r="AD39" s="13" t="s">
        <v>150</v>
      </c>
      <c r="AE39" s="52"/>
      <c r="AF39" s="44"/>
      <c r="AG39" s="44"/>
      <c r="AH39" s="44"/>
      <c r="AI39" s="44"/>
      <c r="AJ39" s="53"/>
    </row>
    <row r="40" spans="1:110">
      <c r="A40" s="109"/>
      <c r="B40" s="38"/>
      <c r="C40" s="47"/>
      <c r="D40" s="48"/>
      <c r="E40" s="48"/>
      <c r="F40" s="48"/>
      <c r="G40" s="48"/>
      <c r="H40" s="48"/>
      <c r="I40" s="30"/>
      <c r="J40" s="54"/>
      <c r="K40" s="55"/>
      <c r="L40" s="55"/>
      <c r="M40" s="55"/>
      <c r="N40" s="55"/>
      <c r="O40" s="56"/>
      <c r="P40" s="30"/>
      <c r="Q40" s="54"/>
      <c r="R40" s="55"/>
      <c r="S40" s="55"/>
      <c r="T40" s="55"/>
      <c r="U40" s="55"/>
      <c r="V40" s="56"/>
      <c r="W40" s="13" t="s">
        <v>151</v>
      </c>
      <c r="X40" s="52"/>
      <c r="Y40" s="44"/>
      <c r="Z40" s="44"/>
      <c r="AA40" s="44"/>
      <c r="AB40" s="44"/>
      <c r="AC40" s="53"/>
      <c r="AD40" s="13" t="s">
        <v>151</v>
      </c>
      <c r="AE40" s="52"/>
      <c r="AF40" s="44"/>
      <c r="AG40" s="44"/>
      <c r="AH40" s="44"/>
      <c r="AI40" s="44"/>
      <c r="AJ40" s="53"/>
    </row>
    <row r="41" spans="1:110" ht="16" thickBot="1">
      <c r="A41" s="109"/>
      <c r="B41" s="38"/>
      <c r="C41" s="47"/>
      <c r="D41" s="48"/>
      <c r="E41" s="48"/>
      <c r="F41" s="48"/>
      <c r="G41" s="48"/>
      <c r="H41" s="48"/>
      <c r="I41" s="31"/>
      <c r="J41" s="57"/>
      <c r="K41" s="58"/>
      <c r="L41" s="58"/>
      <c r="M41" s="58"/>
      <c r="N41" s="58"/>
      <c r="O41" s="59"/>
      <c r="P41" s="31"/>
      <c r="Q41" s="57"/>
      <c r="R41" s="58"/>
      <c r="S41" s="58"/>
      <c r="T41" s="58"/>
      <c r="U41" s="58"/>
      <c r="V41" s="59"/>
      <c r="W41" s="13" t="s">
        <v>152</v>
      </c>
      <c r="X41" s="52"/>
      <c r="Y41" s="44"/>
      <c r="Z41" s="44"/>
      <c r="AA41" s="44"/>
      <c r="AB41" s="44"/>
      <c r="AC41" s="53"/>
      <c r="AD41" s="13" t="s">
        <v>152</v>
      </c>
      <c r="AE41" s="52"/>
      <c r="AF41" s="44"/>
      <c r="AG41" s="44"/>
      <c r="AH41" s="44"/>
      <c r="AI41" s="44"/>
      <c r="AJ41" s="53"/>
    </row>
    <row r="42" spans="1:110" ht="15" customHeight="1" thickBot="1">
      <c r="A42" s="109"/>
      <c r="B42" s="11" t="s">
        <v>50</v>
      </c>
      <c r="C42" s="45">
        <f>COUNTIF(C36:C39,"Y")</f>
        <v>0</v>
      </c>
      <c r="D42" s="46">
        <f t="shared" ref="D42:H42" si="14">COUNTIF(D36:D39,"Y")</f>
        <v>0</v>
      </c>
      <c r="E42" s="46">
        <f t="shared" si="14"/>
        <v>0</v>
      </c>
      <c r="F42" s="46">
        <f t="shared" si="14"/>
        <v>0</v>
      </c>
      <c r="G42" s="46">
        <f t="shared" si="14"/>
        <v>0</v>
      </c>
      <c r="H42" s="46">
        <f t="shared" si="14"/>
        <v>0</v>
      </c>
      <c r="I42" s="11" t="s">
        <v>50</v>
      </c>
      <c r="J42" s="60">
        <f>COUNTIF(J36:J39,"Y")</f>
        <v>0</v>
      </c>
      <c r="K42" s="46">
        <f t="shared" ref="K42:O42" si="15">COUNTIF(K36:K39,"Y")</f>
        <v>0</v>
      </c>
      <c r="L42" s="46">
        <f t="shared" si="15"/>
        <v>0</v>
      </c>
      <c r="M42" s="46">
        <f t="shared" si="15"/>
        <v>0</v>
      </c>
      <c r="N42" s="46">
        <f t="shared" si="15"/>
        <v>0</v>
      </c>
      <c r="O42" s="61">
        <f t="shared" si="15"/>
        <v>0</v>
      </c>
      <c r="P42" s="11" t="s">
        <v>50</v>
      </c>
      <c r="Q42" s="60">
        <f>COUNTIF(Q36:Q39,"Y")</f>
        <v>0</v>
      </c>
      <c r="R42" s="46">
        <f t="shared" ref="R42:V42" si="16">COUNTIF(R36:R39,"Y")</f>
        <v>0</v>
      </c>
      <c r="S42" s="46">
        <f t="shared" si="16"/>
        <v>0</v>
      </c>
      <c r="T42" s="46">
        <f t="shared" si="16"/>
        <v>0</v>
      </c>
      <c r="U42" s="46">
        <f t="shared" si="16"/>
        <v>0</v>
      </c>
      <c r="V42" s="61">
        <f t="shared" si="16"/>
        <v>0</v>
      </c>
      <c r="W42" s="11" t="s">
        <v>50</v>
      </c>
      <c r="X42" s="60">
        <f>COUNTIF(X36:X41,"Y")</f>
        <v>0</v>
      </c>
      <c r="Y42" s="46">
        <f t="shared" ref="Y42:AC42" si="17">COUNTIF(Y36:Y41,"Y")</f>
        <v>0</v>
      </c>
      <c r="Z42" s="46">
        <f t="shared" si="17"/>
        <v>0</v>
      </c>
      <c r="AA42" s="46">
        <f t="shared" si="17"/>
        <v>0</v>
      </c>
      <c r="AB42" s="46">
        <f t="shared" si="17"/>
        <v>0</v>
      </c>
      <c r="AC42" s="61">
        <f t="shared" si="17"/>
        <v>0</v>
      </c>
      <c r="AD42" s="11" t="s">
        <v>50</v>
      </c>
      <c r="AE42" s="60">
        <f>COUNTIF(AE36:AE41,"Y")</f>
        <v>0</v>
      </c>
      <c r="AF42" s="46">
        <f t="shared" ref="AF42:AJ42" si="18">COUNTIF(AF36:AF41,"Y")</f>
        <v>0</v>
      </c>
      <c r="AG42" s="46">
        <f t="shared" si="18"/>
        <v>0</v>
      </c>
      <c r="AH42" s="46">
        <f t="shared" si="18"/>
        <v>0</v>
      </c>
      <c r="AI42" s="46">
        <f t="shared" si="18"/>
        <v>0</v>
      </c>
      <c r="AJ42" s="61">
        <f t="shared" si="18"/>
        <v>0</v>
      </c>
    </row>
    <row r="43" spans="1:110" ht="16" thickBot="1">
      <c r="A43" s="110"/>
      <c r="B43" s="11" t="s">
        <v>53</v>
      </c>
      <c r="C43" s="45"/>
      <c r="D43" s="46"/>
      <c r="E43" s="46"/>
      <c r="F43" s="46"/>
      <c r="G43" s="46"/>
      <c r="H43" s="46"/>
      <c r="I43" s="11" t="s">
        <v>53</v>
      </c>
      <c r="J43" s="45"/>
      <c r="K43" s="46"/>
      <c r="L43" s="46"/>
      <c r="M43" s="46"/>
      <c r="N43" s="46"/>
      <c r="O43" s="62"/>
      <c r="P43" s="11" t="s">
        <v>53</v>
      </c>
      <c r="Q43" s="45"/>
      <c r="R43" s="46"/>
      <c r="S43" s="46"/>
      <c r="T43" s="46"/>
      <c r="U43" s="46"/>
      <c r="V43" s="62"/>
      <c r="W43" s="11" t="s">
        <v>53</v>
      </c>
      <c r="X43" s="45"/>
      <c r="Y43" s="46"/>
      <c r="Z43" s="46"/>
      <c r="AA43" s="46"/>
      <c r="AB43" s="46"/>
      <c r="AC43" s="62"/>
      <c r="AD43" s="11" t="s">
        <v>53</v>
      </c>
      <c r="AE43" s="45"/>
      <c r="AF43" s="46"/>
      <c r="AG43" s="46"/>
      <c r="AH43" s="46"/>
      <c r="AI43" s="46"/>
      <c r="AJ43" s="62"/>
    </row>
    <row r="44" spans="1:110" s="4" customFormat="1" ht="19" customHeight="1" thickBot="1">
      <c r="A44" s="108" t="s">
        <v>153</v>
      </c>
      <c r="B44" s="37" t="s">
        <v>46</v>
      </c>
      <c r="C44" s="63"/>
      <c r="D44" s="69"/>
      <c r="E44" s="69"/>
      <c r="F44" s="69"/>
      <c r="G44" s="69"/>
      <c r="H44" s="69"/>
      <c r="I44" s="33" t="s">
        <v>46</v>
      </c>
      <c r="J44" s="64"/>
      <c r="K44" s="70"/>
      <c r="L44" s="70"/>
      <c r="M44" s="70"/>
      <c r="N44" s="70"/>
      <c r="O44" s="70"/>
      <c r="P44" s="34" t="s">
        <v>46</v>
      </c>
      <c r="Q44" s="65"/>
      <c r="R44" s="71"/>
      <c r="S44" s="71"/>
      <c r="T44" s="71"/>
      <c r="U44" s="71"/>
      <c r="V44" s="71"/>
      <c r="W44" s="32" t="s">
        <v>46</v>
      </c>
      <c r="X44" s="66"/>
      <c r="Y44" s="72"/>
      <c r="Z44" s="72"/>
      <c r="AA44" s="72"/>
      <c r="AB44" s="72"/>
      <c r="AC44" s="72"/>
      <c r="AD44" s="39" t="s">
        <v>46</v>
      </c>
      <c r="AE44" s="67"/>
      <c r="AF44" s="73"/>
      <c r="AG44" s="73"/>
      <c r="AH44" s="73"/>
      <c r="AI44" s="73"/>
      <c r="AJ44" s="73"/>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row>
    <row r="45" spans="1:110" s="7" customFormat="1" ht="15" customHeight="1">
      <c r="A45" s="109"/>
      <c r="B45" s="12" t="s">
        <v>0</v>
      </c>
      <c r="C45" s="41"/>
      <c r="D45" s="42"/>
      <c r="E45" s="42"/>
      <c r="F45" s="42"/>
      <c r="G45" s="42"/>
      <c r="H45" s="42"/>
      <c r="I45" s="12" t="s">
        <v>154</v>
      </c>
      <c r="J45" s="49"/>
      <c r="K45" s="50"/>
      <c r="L45" s="50"/>
      <c r="M45" s="50"/>
      <c r="N45" s="50"/>
      <c r="O45" s="51"/>
      <c r="P45" s="12" t="s">
        <v>155</v>
      </c>
      <c r="Q45" s="41"/>
      <c r="R45" s="42"/>
      <c r="S45" s="42"/>
      <c r="T45" s="42"/>
      <c r="U45" s="42"/>
      <c r="V45" s="42"/>
      <c r="W45" s="12" t="s">
        <v>156</v>
      </c>
      <c r="X45" s="49"/>
      <c r="Y45" s="50"/>
      <c r="Z45" s="50"/>
      <c r="AA45" s="50"/>
      <c r="AB45" s="50"/>
      <c r="AC45" s="51"/>
      <c r="AD45" s="12" t="s">
        <v>156</v>
      </c>
      <c r="AE45" s="49"/>
      <c r="AF45" s="50"/>
      <c r="AG45" s="50"/>
      <c r="AH45" s="50"/>
      <c r="AI45" s="50"/>
      <c r="AJ45" s="51"/>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row>
    <row r="46" spans="1:110">
      <c r="A46" s="109"/>
      <c r="B46" s="13" t="s">
        <v>157</v>
      </c>
      <c r="C46" s="43"/>
      <c r="D46" s="44"/>
      <c r="E46" s="44"/>
      <c r="F46" s="44"/>
      <c r="G46" s="44"/>
      <c r="H46" s="44"/>
      <c r="I46" s="13" t="s">
        <v>158</v>
      </c>
      <c r="J46" s="52"/>
      <c r="K46" s="44"/>
      <c r="L46" s="44"/>
      <c r="M46" s="44"/>
      <c r="N46" s="44"/>
      <c r="O46" s="53"/>
      <c r="P46" s="13" t="s">
        <v>159</v>
      </c>
      <c r="Q46" s="43"/>
      <c r="R46" s="44"/>
      <c r="S46" s="44"/>
      <c r="T46" s="44"/>
      <c r="U46" s="44"/>
      <c r="V46" s="44"/>
      <c r="W46" s="13" t="s">
        <v>160</v>
      </c>
      <c r="X46" s="52"/>
      <c r="Y46" s="44"/>
      <c r="Z46" s="44"/>
      <c r="AA46" s="44"/>
      <c r="AB46" s="44"/>
      <c r="AC46" s="53"/>
      <c r="AD46" s="13" t="s">
        <v>160</v>
      </c>
      <c r="AE46" s="52"/>
      <c r="AF46" s="44"/>
      <c r="AG46" s="44"/>
      <c r="AH46" s="44"/>
      <c r="AI46" s="44"/>
      <c r="AJ46" s="53"/>
    </row>
    <row r="47" spans="1:110">
      <c r="A47" s="109"/>
      <c r="B47" s="13" t="s">
        <v>161</v>
      </c>
      <c r="C47" s="43"/>
      <c r="D47" s="44"/>
      <c r="E47" s="44"/>
      <c r="F47" s="44"/>
      <c r="G47" s="44"/>
      <c r="H47" s="44"/>
      <c r="I47" s="13" t="s">
        <v>162</v>
      </c>
      <c r="J47" s="52"/>
      <c r="K47" s="44"/>
      <c r="L47" s="44"/>
      <c r="M47" s="44"/>
      <c r="N47" s="44"/>
      <c r="O47" s="53"/>
      <c r="P47" s="13" t="s">
        <v>163</v>
      </c>
      <c r="Q47" s="43"/>
      <c r="R47" s="44"/>
      <c r="S47" s="44"/>
      <c r="T47" s="44"/>
      <c r="U47" s="44"/>
      <c r="V47" s="44"/>
      <c r="W47" s="13" t="s">
        <v>164</v>
      </c>
      <c r="X47" s="52"/>
      <c r="Y47" s="44"/>
      <c r="Z47" s="44"/>
      <c r="AA47" s="44"/>
      <c r="AB47" s="44"/>
      <c r="AC47" s="53"/>
      <c r="AD47" s="13" t="s">
        <v>164</v>
      </c>
      <c r="AE47" s="52"/>
      <c r="AF47" s="44"/>
      <c r="AG47" s="44"/>
      <c r="AH47" s="44"/>
      <c r="AI47" s="44"/>
      <c r="AJ47" s="53"/>
    </row>
    <row r="48" spans="1:110">
      <c r="A48" s="109"/>
      <c r="B48" s="13" t="s">
        <v>165</v>
      </c>
      <c r="C48" s="43"/>
      <c r="D48" s="44"/>
      <c r="E48" s="44"/>
      <c r="F48" s="44"/>
      <c r="G48" s="44"/>
      <c r="H48" s="44"/>
      <c r="I48" s="13" t="s">
        <v>166</v>
      </c>
      <c r="J48" s="52"/>
      <c r="K48" s="44"/>
      <c r="L48" s="44"/>
      <c r="M48" s="44"/>
      <c r="N48" s="44"/>
      <c r="O48" s="53"/>
      <c r="P48" s="13" t="s">
        <v>167</v>
      </c>
      <c r="Q48" s="43"/>
      <c r="R48" s="44"/>
      <c r="S48" s="44"/>
      <c r="T48" s="44"/>
      <c r="U48" s="44"/>
      <c r="V48" s="44"/>
      <c r="W48" s="13" t="s">
        <v>168</v>
      </c>
      <c r="X48" s="52"/>
      <c r="Y48" s="44"/>
      <c r="Z48" s="44"/>
      <c r="AA48" s="44"/>
      <c r="AB48" s="44"/>
      <c r="AC48" s="53"/>
      <c r="AD48" s="13" t="s">
        <v>168</v>
      </c>
      <c r="AE48" s="52"/>
      <c r="AF48" s="44"/>
      <c r="AG48" s="44"/>
      <c r="AH48" s="44"/>
      <c r="AI48" s="44"/>
      <c r="AJ48" s="53"/>
    </row>
    <row r="49" spans="1:110">
      <c r="A49" s="109"/>
      <c r="B49" s="38"/>
      <c r="C49" s="47"/>
      <c r="D49" s="48"/>
      <c r="E49" s="48"/>
      <c r="F49" s="48"/>
      <c r="G49" s="48"/>
      <c r="H49" s="48"/>
      <c r="I49" s="30"/>
      <c r="J49" s="54"/>
      <c r="K49" s="55"/>
      <c r="L49" s="55"/>
      <c r="M49" s="55"/>
      <c r="N49" s="55"/>
      <c r="O49" s="56"/>
      <c r="P49" s="30"/>
      <c r="Q49" s="54"/>
      <c r="R49" s="55"/>
      <c r="S49" s="55"/>
      <c r="T49" s="55"/>
      <c r="U49" s="55"/>
      <c r="V49" s="56"/>
      <c r="W49" s="13" t="s">
        <v>169</v>
      </c>
      <c r="X49" s="52"/>
      <c r="Y49" s="44"/>
      <c r="Z49" s="44"/>
      <c r="AA49" s="44"/>
      <c r="AB49" s="44"/>
      <c r="AC49" s="53"/>
      <c r="AD49" s="13" t="s">
        <v>169</v>
      </c>
      <c r="AE49" s="52"/>
      <c r="AF49" s="44"/>
      <c r="AG49" s="44"/>
      <c r="AH49" s="44"/>
      <c r="AI49" s="44"/>
      <c r="AJ49" s="53"/>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ht="16" thickBot="1">
      <c r="A50" s="109"/>
      <c r="B50" s="38"/>
      <c r="C50" s="47"/>
      <c r="D50" s="48"/>
      <c r="E50" s="48"/>
      <c r="F50" s="48"/>
      <c r="G50" s="48"/>
      <c r="H50" s="48"/>
      <c r="I50" s="31"/>
      <c r="J50" s="57"/>
      <c r="K50" s="58"/>
      <c r="L50" s="58"/>
      <c r="M50" s="58"/>
      <c r="N50" s="58"/>
      <c r="O50" s="59"/>
      <c r="P50" s="31"/>
      <c r="Q50" s="57"/>
      <c r="R50" s="58"/>
      <c r="S50" s="58"/>
      <c r="T50" s="58"/>
      <c r="U50" s="58"/>
      <c r="V50" s="59"/>
      <c r="W50" s="13" t="s">
        <v>170</v>
      </c>
      <c r="X50" s="52"/>
      <c r="Y50" s="44"/>
      <c r="Z50" s="44"/>
      <c r="AA50" s="44"/>
      <c r="AB50" s="44"/>
      <c r="AC50" s="53"/>
      <c r="AD50" s="13" t="s">
        <v>170</v>
      </c>
      <c r="AE50" s="52"/>
      <c r="AF50" s="44"/>
      <c r="AG50" s="44"/>
      <c r="AH50" s="44"/>
      <c r="AI50" s="44"/>
      <c r="AJ50" s="53"/>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ht="15" customHeight="1" thickBot="1">
      <c r="A51" s="109"/>
      <c r="B51" s="11" t="s">
        <v>50</v>
      </c>
      <c r="C51" s="45">
        <f>COUNTIF(C45:C48,"Y")</f>
        <v>0</v>
      </c>
      <c r="D51" s="46">
        <f t="shared" ref="D51:H51" si="19">COUNTIF(D45:D48,"Y")</f>
        <v>0</v>
      </c>
      <c r="E51" s="46">
        <f t="shared" si="19"/>
        <v>0</v>
      </c>
      <c r="F51" s="46">
        <f t="shared" si="19"/>
        <v>0</v>
      </c>
      <c r="G51" s="46">
        <f t="shared" si="19"/>
        <v>0</v>
      </c>
      <c r="H51" s="46">
        <f t="shared" si="19"/>
        <v>0</v>
      </c>
      <c r="I51" s="11" t="s">
        <v>50</v>
      </c>
      <c r="J51" s="60">
        <f>COUNTIF(J45:J48,"Y")</f>
        <v>0</v>
      </c>
      <c r="K51" s="46">
        <f t="shared" ref="K51:O51" si="20">COUNTIF(K45:K48,"Y")</f>
        <v>0</v>
      </c>
      <c r="L51" s="46">
        <f t="shared" si="20"/>
        <v>0</v>
      </c>
      <c r="M51" s="46">
        <f t="shared" si="20"/>
        <v>0</v>
      </c>
      <c r="N51" s="46">
        <f t="shared" si="20"/>
        <v>0</v>
      </c>
      <c r="O51" s="61">
        <f t="shared" si="20"/>
        <v>0</v>
      </c>
      <c r="P51" s="11" t="s">
        <v>50</v>
      </c>
      <c r="Q51" s="60">
        <f>COUNTIF(Q45:Q48,"Y")</f>
        <v>0</v>
      </c>
      <c r="R51" s="46">
        <f t="shared" ref="R51:V51" si="21">COUNTIF(R45:R48,"Y")</f>
        <v>0</v>
      </c>
      <c r="S51" s="46">
        <f t="shared" si="21"/>
        <v>0</v>
      </c>
      <c r="T51" s="46">
        <f t="shared" si="21"/>
        <v>0</v>
      </c>
      <c r="U51" s="46">
        <f t="shared" si="21"/>
        <v>0</v>
      </c>
      <c r="V51" s="61">
        <f t="shared" si="21"/>
        <v>0</v>
      </c>
      <c r="W51" s="11" t="s">
        <v>50</v>
      </c>
      <c r="X51" s="60">
        <f>COUNTIF(X45:X50,"Y")</f>
        <v>0</v>
      </c>
      <c r="Y51" s="46">
        <f t="shared" ref="Y51:AC51" si="22">COUNTIF(Y45:Y50,"Y")</f>
        <v>0</v>
      </c>
      <c r="Z51" s="46">
        <f t="shared" si="22"/>
        <v>0</v>
      </c>
      <c r="AA51" s="46">
        <f t="shared" si="22"/>
        <v>0</v>
      </c>
      <c r="AB51" s="46">
        <f t="shared" si="22"/>
        <v>0</v>
      </c>
      <c r="AC51" s="61">
        <f t="shared" si="22"/>
        <v>0</v>
      </c>
      <c r="AD51" s="11" t="s">
        <v>50</v>
      </c>
      <c r="AE51" s="60">
        <f>COUNTIF(AE45:AE50,"Y")</f>
        <v>0</v>
      </c>
      <c r="AF51" s="46">
        <f t="shared" ref="AF51:AJ51" si="23">COUNTIF(AF45:AF50,"Y")</f>
        <v>0</v>
      </c>
      <c r="AG51" s="46">
        <f t="shared" si="23"/>
        <v>0</v>
      </c>
      <c r="AH51" s="46">
        <f t="shared" si="23"/>
        <v>0</v>
      </c>
      <c r="AI51" s="46">
        <f t="shared" si="23"/>
        <v>0</v>
      </c>
      <c r="AJ51" s="61">
        <f t="shared" si="23"/>
        <v>0</v>
      </c>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ht="16" thickBot="1">
      <c r="A52" s="110"/>
      <c r="B52" s="11" t="s">
        <v>53</v>
      </c>
      <c r="C52" s="45"/>
      <c r="D52" s="46"/>
      <c r="E52" s="46"/>
      <c r="F52" s="46"/>
      <c r="G52" s="46"/>
      <c r="H52" s="46"/>
      <c r="I52" s="11" t="s">
        <v>53</v>
      </c>
      <c r="J52" s="45"/>
      <c r="K52" s="46"/>
      <c r="L52" s="46"/>
      <c r="M52" s="46"/>
      <c r="N52" s="46"/>
      <c r="O52" s="62"/>
      <c r="P52" s="11" t="s">
        <v>53</v>
      </c>
      <c r="Q52" s="45"/>
      <c r="R52" s="46"/>
      <c r="S52" s="46"/>
      <c r="T52" s="46"/>
      <c r="U52" s="46"/>
      <c r="V52" s="62"/>
      <c r="W52" s="11" t="s">
        <v>53</v>
      </c>
      <c r="X52" s="45"/>
      <c r="Y52" s="46"/>
      <c r="Z52" s="46"/>
      <c r="AA52" s="46"/>
      <c r="AB52" s="46"/>
      <c r="AC52" s="62"/>
      <c r="AD52" s="11" t="s">
        <v>53</v>
      </c>
      <c r="AE52" s="45"/>
      <c r="AF52" s="46"/>
      <c r="AG52" s="46"/>
      <c r="AH52" s="46"/>
      <c r="AI52" s="46"/>
      <c r="AJ52" s="6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ht="19" customHeight="1" thickBot="1">
      <c r="A53" s="108" t="s">
        <v>171</v>
      </c>
      <c r="B53" s="37" t="s">
        <v>46</v>
      </c>
      <c r="C53" s="63"/>
      <c r="D53" s="69"/>
      <c r="E53" s="69"/>
      <c r="F53" s="69"/>
      <c r="G53" s="69"/>
      <c r="H53" s="69"/>
      <c r="I53" s="33" t="s">
        <v>46</v>
      </c>
      <c r="J53" s="64"/>
      <c r="K53" s="70"/>
      <c r="L53" s="70"/>
      <c r="M53" s="70"/>
      <c r="N53" s="70"/>
      <c r="O53" s="70"/>
      <c r="P53" s="34" t="s">
        <v>46</v>
      </c>
      <c r="Q53" s="65"/>
      <c r="R53" s="71"/>
      <c r="S53" s="71"/>
      <c r="T53" s="71"/>
      <c r="U53" s="71"/>
      <c r="V53" s="71"/>
      <c r="W53" s="32" t="s">
        <v>46</v>
      </c>
      <c r="X53" s="66"/>
      <c r="Y53" s="72"/>
      <c r="Z53" s="72"/>
      <c r="AA53" s="72"/>
      <c r="AB53" s="72"/>
      <c r="AC53" s="72"/>
      <c r="AD53" s="39" t="s">
        <v>46</v>
      </c>
      <c r="AE53" s="67"/>
      <c r="AF53" s="73"/>
      <c r="AG53" s="73"/>
      <c r="AH53" s="73"/>
      <c r="AI53" s="73"/>
      <c r="AJ53" s="73"/>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ht="15" customHeight="1">
      <c r="A54" s="109"/>
      <c r="B54" s="12" t="s">
        <v>172</v>
      </c>
      <c r="C54" s="41"/>
      <c r="D54" s="42"/>
      <c r="E54" s="42"/>
      <c r="F54" s="42"/>
      <c r="G54" s="42"/>
      <c r="H54" s="42"/>
      <c r="I54" s="12" t="s">
        <v>173</v>
      </c>
      <c r="J54" s="49"/>
      <c r="K54" s="50"/>
      <c r="L54" s="50"/>
      <c r="M54" s="50"/>
      <c r="N54" s="50"/>
      <c r="O54" s="51"/>
      <c r="P54" s="12" t="s">
        <v>174</v>
      </c>
      <c r="Q54" s="41"/>
      <c r="R54" s="42"/>
      <c r="S54" s="42"/>
      <c r="T54" s="42"/>
      <c r="U54" s="42"/>
      <c r="V54" s="42"/>
      <c r="W54" s="12" t="s">
        <v>175</v>
      </c>
      <c r="X54" s="49"/>
      <c r="Y54" s="50"/>
      <c r="Z54" s="50"/>
      <c r="AA54" s="50"/>
      <c r="AB54" s="50"/>
      <c r="AC54" s="51"/>
      <c r="AD54" s="12" t="s">
        <v>175</v>
      </c>
      <c r="AE54" s="49"/>
      <c r="AF54" s="50"/>
      <c r="AG54" s="50"/>
      <c r="AH54" s="50"/>
      <c r="AI54" s="50"/>
      <c r="AJ54" s="5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 r="A55" s="109"/>
      <c r="B55" s="13" t="s">
        <v>176</v>
      </c>
      <c r="C55" s="43"/>
      <c r="D55" s="44"/>
      <c r="E55" s="44"/>
      <c r="F55" s="44"/>
      <c r="G55" s="44"/>
      <c r="H55" s="44"/>
      <c r="I55" s="13" t="s">
        <v>177</v>
      </c>
      <c r="J55" s="52"/>
      <c r="K55" s="44"/>
      <c r="L55" s="44"/>
      <c r="M55" s="44"/>
      <c r="N55" s="44"/>
      <c r="O55" s="53"/>
      <c r="P55" s="13" t="s">
        <v>178</v>
      </c>
      <c r="Q55" s="43"/>
      <c r="R55" s="44"/>
      <c r="S55" s="44"/>
      <c r="T55" s="44"/>
      <c r="U55" s="44"/>
      <c r="V55" s="44"/>
      <c r="W55" s="13" t="s">
        <v>179</v>
      </c>
      <c r="X55" s="52"/>
      <c r="Y55" s="44"/>
      <c r="Z55" s="44"/>
      <c r="AA55" s="44"/>
      <c r="AB55" s="44"/>
      <c r="AC55" s="53"/>
      <c r="AD55" s="13" t="s">
        <v>179</v>
      </c>
      <c r="AE55" s="52"/>
      <c r="AF55" s="44"/>
      <c r="AG55" s="44"/>
      <c r="AH55" s="44"/>
      <c r="AI55" s="44"/>
      <c r="AJ55" s="53"/>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 r="A56" s="109"/>
      <c r="B56" s="13" t="s">
        <v>180</v>
      </c>
      <c r="C56" s="43"/>
      <c r="D56" s="44"/>
      <c r="E56" s="44"/>
      <c r="F56" s="44"/>
      <c r="G56" s="44"/>
      <c r="H56" s="44"/>
      <c r="I56" s="13" t="s">
        <v>181</v>
      </c>
      <c r="J56" s="52"/>
      <c r="K56" s="44"/>
      <c r="L56" s="44"/>
      <c r="M56" s="44"/>
      <c r="N56" s="44"/>
      <c r="O56" s="53"/>
      <c r="P56" s="13" t="s">
        <v>182</v>
      </c>
      <c r="Q56" s="43"/>
      <c r="R56" s="44"/>
      <c r="S56" s="44"/>
      <c r="T56" s="44"/>
      <c r="U56" s="44"/>
      <c r="V56" s="44"/>
      <c r="W56" s="13" t="s">
        <v>183</v>
      </c>
      <c r="X56" s="52"/>
      <c r="Y56" s="44"/>
      <c r="Z56" s="44"/>
      <c r="AA56" s="44"/>
      <c r="AB56" s="44"/>
      <c r="AC56" s="53"/>
      <c r="AD56" s="13" t="s">
        <v>183</v>
      </c>
      <c r="AE56" s="52"/>
      <c r="AF56" s="44"/>
      <c r="AG56" s="44"/>
      <c r="AH56" s="44"/>
      <c r="AI56" s="44"/>
      <c r="AJ56" s="53"/>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 r="A57" s="109"/>
      <c r="B57" s="13" t="s">
        <v>184</v>
      </c>
      <c r="C57" s="43"/>
      <c r="D57" s="44"/>
      <c r="E57" s="44"/>
      <c r="F57" s="44"/>
      <c r="G57" s="44"/>
      <c r="H57" s="44"/>
      <c r="I57" s="13" t="s">
        <v>185</v>
      </c>
      <c r="J57" s="52"/>
      <c r="K57" s="44"/>
      <c r="L57" s="44"/>
      <c r="M57" s="44"/>
      <c r="N57" s="44"/>
      <c r="O57" s="53"/>
      <c r="P57" s="13" t="s">
        <v>186</v>
      </c>
      <c r="Q57" s="43"/>
      <c r="R57" s="44"/>
      <c r="S57" s="44"/>
      <c r="T57" s="44"/>
      <c r="U57" s="44"/>
      <c r="V57" s="44"/>
      <c r="W57" s="13" t="s">
        <v>187</v>
      </c>
      <c r="X57" s="52"/>
      <c r="Y57" s="44"/>
      <c r="Z57" s="44"/>
      <c r="AA57" s="44"/>
      <c r="AB57" s="44"/>
      <c r="AC57" s="53"/>
      <c r="AD57" s="13" t="s">
        <v>187</v>
      </c>
      <c r="AE57" s="52"/>
      <c r="AF57" s="44"/>
      <c r="AG57" s="44"/>
      <c r="AH57" s="44"/>
      <c r="AI57" s="44"/>
      <c r="AJ57" s="53"/>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 r="A58" s="109"/>
      <c r="B58" s="38"/>
      <c r="C58" s="47"/>
      <c r="D58" s="48"/>
      <c r="E58" s="48"/>
      <c r="F58" s="48"/>
      <c r="G58" s="48"/>
      <c r="H58" s="48"/>
      <c r="I58" s="30"/>
      <c r="J58" s="54"/>
      <c r="K58" s="55"/>
      <c r="L58" s="55"/>
      <c r="M58" s="55"/>
      <c r="N58" s="55"/>
      <c r="O58" s="56"/>
      <c r="P58" s="30"/>
      <c r="Q58" s="54"/>
      <c r="R58" s="55"/>
      <c r="S58" s="55"/>
      <c r="T58" s="55"/>
      <c r="U58" s="55"/>
      <c r="V58" s="56"/>
      <c r="W58" s="13" t="s">
        <v>188</v>
      </c>
      <c r="X58" s="52"/>
      <c r="Y58" s="44"/>
      <c r="Z58" s="44"/>
      <c r="AA58" s="44"/>
      <c r="AB58" s="44"/>
      <c r="AC58" s="53"/>
      <c r="AD58" s="13" t="s">
        <v>188</v>
      </c>
      <c r="AE58" s="52"/>
      <c r="AF58" s="44"/>
      <c r="AG58" s="44"/>
      <c r="AH58" s="44"/>
      <c r="AI58" s="44"/>
      <c r="AJ58" s="53"/>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ht="16" thickBot="1">
      <c r="A59" s="109"/>
      <c r="B59" s="38"/>
      <c r="C59" s="47"/>
      <c r="D59" s="48"/>
      <c r="E59" s="48"/>
      <c r="F59" s="48"/>
      <c r="G59" s="48"/>
      <c r="H59" s="48"/>
      <c r="I59" s="31"/>
      <c r="J59" s="57"/>
      <c r="K59" s="58"/>
      <c r="L59" s="58"/>
      <c r="M59" s="58"/>
      <c r="N59" s="58"/>
      <c r="O59" s="59"/>
      <c r="P59" s="31"/>
      <c r="Q59" s="57"/>
      <c r="R59" s="58"/>
      <c r="S59" s="58"/>
      <c r="T59" s="58"/>
      <c r="U59" s="58"/>
      <c r="V59" s="59"/>
      <c r="W59" s="13" t="s">
        <v>189</v>
      </c>
      <c r="X59" s="52"/>
      <c r="Y59" s="44"/>
      <c r="Z59" s="44"/>
      <c r="AA59" s="44"/>
      <c r="AB59" s="44"/>
      <c r="AC59" s="53"/>
      <c r="AD59" s="13" t="s">
        <v>189</v>
      </c>
      <c r="AE59" s="52"/>
      <c r="AF59" s="44"/>
      <c r="AG59" s="44"/>
      <c r="AH59" s="44"/>
      <c r="AI59" s="44"/>
      <c r="AJ59" s="53"/>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ht="15" customHeight="1" thickBot="1">
      <c r="A60" s="109"/>
      <c r="B60" s="11" t="s">
        <v>50</v>
      </c>
      <c r="C60" s="45">
        <f>COUNTIF(C54:C57,"Y")</f>
        <v>0</v>
      </c>
      <c r="D60" s="46">
        <f t="shared" ref="D60:H60" si="24">COUNTIF(D54:D57,"Y")</f>
        <v>0</v>
      </c>
      <c r="E60" s="46">
        <f t="shared" si="24"/>
        <v>0</v>
      </c>
      <c r="F60" s="46">
        <f t="shared" si="24"/>
        <v>0</v>
      </c>
      <c r="G60" s="46">
        <f t="shared" si="24"/>
        <v>0</v>
      </c>
      <c r="H60" s="46">
        <f t="shared" si="24"/>
        <v>0</v>
      </c>
      <c r="I60" s="11" t="s">
        <v>50</v>
      </c>
      <c r="J60" s="60">
        <f>COUNTIF(J54:J57,"Y")</f>
        <v>0</v>
      </c>
      <c r="K60" s="46">
        <f t="shared" ref="K60:O60" si="25">COUNTIF(K54:K57,"Y")</f>
        <v>0</v>
      </c>
      <c r="L60" s="46">
        <f t="shared" si="25"/>
        <v>0</v>
      </c>
      <c r="M60" s="46">
        <f t="shared" si="25"/>
        <v>0</v>
      </c>
      <c r="N60" s="46">
        <f t="shared" si="25"/>
        <v>0</v>
      </c>
      <c r="O60" s="61">
        <f t="shared" si="25"/>
        <v>0</v>
      </c>
      <c r="P60" s="11" t="s">
        <v>50</v>
      </c>
      <c r="Q60" s="60">
        <f>COUNTIF(Q54:Q57,"Y")</f>
        <v>0</v>
      </c>
      <c r="R60" s="46">
        <f t="shared" ref="R60:V60" si="26">COUNTIF(R54:R57,"Y")</f>
        <v>0</v>
      </c>
      <c r="S60" s="46">
        <f t="shared" si="26"/>
        <v>0</v>
      </c>
      <c r="T60" s="46">
        <f t="shared" si="26"/>
        <v>0</v>
      </c>
      <c r="U60" s="46">
        <f t="shared" si="26"/>
        <v>0</v>
      </c>
      <c r="V60" s="61">
        <f t="shared" si="26"/>
        <v>0</v>
      </c>
      <c r="W60" s="11" t="s">
        <v>50</v>
      </c>
      <c r="X60" s="60">
        <f>COUNTIF(X54:X59,"Y")</f>
        <v>0</v>
      </c>
      <c r="Y60" s="46">
        <f t="shared" ref="Y60:AC60" si="27">COUNTIF(Y54:Y59,"Y")</f>
        <v>0</v>
      </c>
      <c r="Z60" s="46">
        <f t="shared" si="27"/>
        <v>0</v>
      </c>
      <c r="AA60" s="46">
        <f t="shared" si="27"/>
        <v>0</v>
      </c>
      <c r="AB60" s="46">
        <f t="shared" si="27"/>
        <v>0</v>
      </c>
      <c r="AC60" s="61">
        <f t="shared" si="27"/>
        <v>0</v>
      </c>
      <c r="AD60" s="11" t="s">
        <v>50</v>
      </c>
      <c r="AE60" s="60">
        <f>COUNTIF(AE54:AE59,"Y")</f>
        <v>0</v>
      </c>
      <c r="AF60" s="46">
        <f t="shared" ref="AF60:AJ60" si="28">COUNTIF(AF54:AF59,"Y")</f>
        <v>0</v>
      </c>
      <c r="AG60" s="46">
        <f t="shared" si="28"/>
        <v>0</v>
      </c>
      <c r="AH60" s="46">
        <f t="shared" si="28"/>
        <v>0</v>
      </c>
      <c r="AI60" s="46">
        <f t="shared" si="28"/>
        <v>0</v>
      </c>
      <c r="AJ60" s="61">
        <f t="shared" si="28"/>
        <v>0</v>
      </c>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ht="16" thickBot="1">
      <c r="A61" s="110"/>
      <c r="B61" s="11" t="s">
        <v>53</v>
      </c>
      <c r="C61" s="45"/>
      <c r="D61" s="46"/>
      <c r="E61" s="46"/>
      <c r="F61" s="46"/>
      <c r="G61" s="46"/>
      <c r="H61" s="46"/>
      <c r="I61" s="11" t="s">
        <v>53</v>
      </c>
      <c r="J61" s="45"/>
      <c r="K61" s="46"/>
      <c r="L61" s="46"/>
      <c r="M61" s="46"/>
      <c r="N61" s="46"/>
      <c r="O61" s="62"/>
      <c r="P61" s="11" t="s">
        <v>53</v>
      </c>
      <c r="Q61" s="45"/>
      <c r="R61" s="46"/>
      <c r="S61" s="46"/>
      <c r="T61" s="46"/>
      <c r="U61" s="46"/>
      <c r="V61" s="62"/>
      <c r="W61" s="11" t="s">
        <v>53</v>
      </c>
      <c r="X61" s="45"/>
      <c r="Y61" s="46"/>
      <c r="Z61" s="46"/>
      <c r="AA61" s="46"/>
      <c r="AB61" s="46"/>
      <c r="AC61" s="62"/>
      <c r="AD61" s="11" t="s">
        <v>53</v>
      </c>
      <c r="AE61" s="45"/>
      <c r="AF61" s="46"/>
      <c r="AG61" s="46"/>
      <c r="AH61" s="46"/>
      <c r="AI61" s="46"/>
      <c r="AJ61" s="62"/>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1" customFormat="1"/>
    <row r="66" s="1" customFormat="1"/>
    <row r="67" s="1" customFormat="1"/>
  </sheetData>
  <mergeCells count="28">
    <mergeCell ref="A1:B1"/>
    <mergeCell ref="C1:D1"/>
    <mergeCell ref="F1:O1"/>
    <mergeCell ref="A2:B2"/>
    <mergeCell ref="C2:D2"/>
    <mergeCell ref="A26:A34"/>
    <mergeCell ref="A35:A43"/>
    <mergeCell ref="A44:A52"/>
    <mergeCell ref="A53:A61"/>
    <mergeCell ref="O3:O4"/>
    <mergeCell ref="B7:H7"/>
    <mergeCell ref="I7:O7"/>
    <mergeCell ref="A3:B3"/>
    <mergeCell ref="C3:D3"/>
    <mergeCell ref="F3:F4"/>
    <mergeCell ref="A8:A16"/>
    <mergeCell ref="A17:A25"/>
    <mergeCell ref="AD7:AJ7"/>
    <mergeCell ref="P7:V7"/>
    <mergeCell ref="W7:AC7"/>
    <mergeCell ref="G3:G4"/>
    <mergeCell ref="H3:H4"/>
    <mergeCell ref="I3:I4"/>
    <mergeCell ref="J3:J4"/>
    <mergeCell ref="K3:K4"/>
    <mergeCell ref="L3:L4"/>
    <mergeCell ref="M3:M4"/>
    <mergeCell ref="N3:N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11" t="s">
        <v>36</v>
      </c>
      <c r="B1" s="112"/>
      <c r="C1" s="124"/>
      <c r="D1" s="125"/>
      <c r="F1" s="132" t="s">
        <v>51</v>
      </c>
      <c r="G1" s="133"/>
      <c r="H1" s="133"/>
      <c r="I1" s="133"/>
      <c r="J1" s="133"/>
      <c r="K1" s="133"/>
      <c r="L1" s="133"/>
      <c r="M1" s="133"/>
      <c r="N1" s="133"/>
      <c r="O1" s="133"/>
    </row>
    <row r="2" spans="1:110" ht="16" thickBot="1">
      <c r="A2" s="130" t="s">
        <v>5</v>
      </c>
      <c r="B2" s="131"/>
      <c r="C2" s="128"/>
      <c r="D2" s="129"/>
      <c r="F2" s="75" t="s">
        <v>65</v>
      </c>
      <c r="G2" s="74"/>
      <c r="H2" s="74"/>
      <c r="I2" s="74"/>
      <c r="J2" s="74"/>
      <c r="K2" s="74"/>
      <c r="L2" s="74"/>
      <c r="M2" s="74"/>
      <c r="N2" s="74"/>
      <c r="O2" s="74"/>
    </row>
    <row r="3" spans="1:110" ht="16" customHeight="1" thickBot="1">
      <c r="A3" s="113" t="s">
        <v>52</v>
      </c>
      <c r="B3" s="114"/>
      <c r="C3" s="126"/>
      <c r="D3" s="127"/>
      <c r="F3" s="118" t="s">
        <v>47</v>
      </c>
      <c r="G3" s="120">
        <f>IF(AND(OR(C25="Y",D25="Y",E25="Y",F25="Y",G25="Y",H25="Y"),OR(C34="Y",D34="Y",E34="Y",F34="Y",G34="Y",H34="Y"),OR(C43="Y",D43="Y",E43="Y",F43="Y",G43="Y",H43="Y"),OR(C52="Y",D52="Y",E52="Y",F52="Y",G52="Y",H52="Y"),OR(C61="Y",D61="Y",E61="Y",F61="Y",G61="Y",H61="Y")),"Complete",IF(AND(OR(C25="Y",D25="Y",E25="Y",F25="Y",G25="Y",H25="Y"),OR(C34="Y",D34="Y",E34="Y",F34="Y",G34="Y",H34="Y"),OR(C43="Y",D43="Y",E43="Y",F43="Y",G43="Y",H43="Y"),OR(C52="Y",D52="Y",E52="Y",F52="Y",G52="Y",H52="Y")),12,IF(AND(OR(C25="Y",D25="Y",E25="Y",F25="Y",G25="Y",H25="Y"),OR(C34="Y",D34="Y",E34="Y",F34="Y",G34="Y",H34="Y"),OR(C43="Y",D43="Y",E43="Y",F43="Y",G43="Y",H43="Y")),11,IF(AND(OR(C25="Y",D25="Y",E25="Y",F25="Y",G25="Y",H25="Y"),OR(C34="Y",D34="Y",E34="Y",F34="Y",G34="Y",H34="Y")),10,IF(AND(OR(C25="Y",D25="Y",E25="Y",F25="Y",G25="Y",H25="Y")),9,8)))))</f>
        <v>8</v>
      </c>
      <c r="H3" s="122" t="s">
        <v>48</v>
      </c>
      <c r="I3" s="120">
        <f>IF(AND(OR(J16="Y",K16="Y",L16="Y",M16="Y",N16="Y",O16="Y"),OR(J25="Y",K25="Y",L25="Y",M25="Y",N25="Y",O25="Y"),OR(J34="Y",K34="Y",L34="Y",M34="Y",N34="Y",O34="Y"),OR(J43="Y",K43="Y",L43="Y",M43="Y",N43="Y",O43="Y"),OR(J52="Y",K52="Y",L52="Y",M52="Y",N52="Y",O52="Y"),OR(J61="Y",K61="Y",L61="Y",M61="Y",N61="Y",O61="Y")),"Complete",IF(AND(OR(J16="Y",K16="Y",L16="Y",M16="Y",N16="Y",O16="Y"),OR(J25="Y",K25="Y",L25="Y",M25="Y",N25="Y",O25="Y"),OR(J34="Y",K34="Y",L34="Y",M34="Y",N34="Y",O34="Y"),OR(J43="Y",K43="Y",L43="Y",M43="Y",N43="Y",O43="Y"),OR(J52="Y",K52="Y",L52="Y",M52="Y",N52="Y",O52="Y")),12,IF(AND(OR(J16="Y",K16="Y",L16="Y",M16="Y",N16="Y",O16="Y"),OR(J25="Y",K25="Y",L25="Y",M25="Y",N25="Y",O25="Y"),OR(J34="Y",K34="Y",L34="Y",M34="Y",N34="Y",O34="Y"),OR(J43="Y",K43="Y",L43="Y",M43="Y",N43="Y",O43="Y")),11,IF(AND(OR(J16="Y",K16="Y",L16="Y",M16="Y",N16="Y",O16="Y"),OR(J25="Y",K25="Y",L25="Y",M25="Y",N25="Y",O25="Y"),OR(J34="Y",K34="Y",L34="Y",M34="Y",N34="Y",O34="Y")),10,IF(AND(OR(J16="Y",K16="Y",L16="Y",M16="Y",N16="Y",O16="Y"),OR(J25="Y",K25="Y",L25="Y",M25="Y",N25="Y",O25="Y")),9,IF(OR(J16="Y",K16="Y",L16="Y",M16="Y",N16="Y",O16="Y"),8,7))))))</f>
        <v>7</v>
      </c>
      <c r="J3" s="148" t="s">
        <v>49</v>
      </c>
      <c r="K3" s="120">
        <f>IF(AND(OR(Q16="Y",R16="Y",S16="Y",T16="Y",U16="Y",V16="Y"),OR(Q25="Y",R25="Y",S25="Y",T25="Y",U25="Y",V25="Y"),OR(Q34="Y",R34="Y",S34="Y",T34="Y",U34="Y",V34="Y"),OR(Q43="Y",R43="Y",S43="Y",T43="Y",U43="Y",V43="Y"),OR(Q52="Y",R52="Y",S52="Y",T52="Y",U52="Y",V52="Y"),OR(Q61="Y",R61="Y",S61="Y",T61="Y",U61="Y",V61="Y")),"Complete",IF(AND(OR(Q16="Y",R16="Y",S16="Y",T16="Y",U16="Y",V16="Y"),OR(Q25="Y",R25="Y",S25="Y",T25="Y",U25="Y",V25="Y"),OR(Q34="Y",R34="Y",S34="Y",T34="Y",U34="Y",V34="Y"),OR(Q43="Y",R43="Y",S43="Y",T43="Y",U43="Y",V43="Y"),OR(Q52="Y",R52="Y",S52="Y",T52="Y",U52="Y",V52="Y")),12,IF(AND(OR(Q16="Y",R16="Y",S16="Y",T16="Y",U16="Y",V16="Y"),OR(Q25="Y",R25="Y",S25="Y",T25="Y",U25="Y",V25="Y"),OR(Q34="Y",R34="Y",S34="Y",T34="Y",U34="Y",V34="Y"),OR(Q43="Y",R43="Y",S43="Y",T43="Y",U43="Y",V43="Y")),11,IF(AND(OR(Q16="Y",R16="Y",S16="Y",T16="Y",U16="Y",V16="Y"),OR(Q25="Y",R25="Y",S25="Y",T25="Y",U25="Y",V25="Y"),OR(Q34="Y",R34="Y",S34="Y",T34="Y",U34="Y",V34="Y")),10,IF(AND(OR(Q16="Y",R16="Y",S16="Y",T16="Y",U16="Y",V16="Y"),OR(Q25="Y",R25="Y",S25="Y",T25="Y",U25="Y",V25="Y")),9,IF(OR(Q16="Y",R16="Y",S16="Y",T16="Y",U16="Y",V16="Y"),8,7))))))</f>
        <v>7</v>
      </c>
      <c r="L3" s="150" t="s">
        <v>56</v>
      </c>
      <c r="M3" s="120">
        <f>IF(AND(OR(X16="Y",Y16="Y",Z16="Y",AA16="Y",AB16="Y",AC16="Y"),OR(X25="Y",Y25="Y",Z25="Y",AA25="Y",AB25="Y",AC25="Y"),OR(X34="Y",Y34="Y",Z34="Y",AA34="Y",AB34="Y",AC34="Y"),OR(X43="Y",Y43="Y",Z43="Y",AA43="Y",AB43="Y",AC43="Y"),OR(X52="Y",Y52="Y",Z52="Y",AA52="Y",AB52="Y",AC52="Y"),OR(X61="Y",Y61="Y",Z61="Y",AA61="Y",AB61="Y",AC61="Y")),"Complete",IF(AND(OR(X16="Y",Y16="Y",Z16="Y",AA16="Y",AB16="Y",AC16="Y"),OR(X25="Y",Y25="Y",Z25="Y",AA25="Y",AB25="Y",AC25="Y"),OR(X34="Y",Y34="Y",Z34="Y",AA34="Y",AB34="Y",AC34="Y"),OR(X43="Y",Y43="Y",Z43="Y",AA43="Y",AB43="Y",AC43="Y"),OR(X52="Y",Y52="Y",Z52="Y",AA52="Y",AB52="Y",AC52="Y")),12,IF(AND(OR(X16="Y",Y16="Y",Z16="Y",AA16="Y",AB16="Y",AC16="Y"),OR(X25="Y",Y25="Y",Z25="Y",AA25="Y",AB25="Y",AC25="Y"),OR(X34="Y",Y34="Y",Z34="Y",AA34="Y",AB34="Y",AC34="Y"),OR(X43="Y",Y43="Y",Z43="Y",AA43="Y",AB43="Y",AC43="Y")),11,IF(AND(OR(X16="Y",Y16="Y",Z16="Y",AA16="Y",AB16="Y",AC16="Y"),OR(X25="Y",Y25="Y",Z25="Y",AA25="Y",AB25="Y",AC25="Y"),OR(X34="Y",Y34="Y",Z34="Y",AA34="Y",AB34="Y",AC34="Y")),10,IF(AND(OR(X16="Y",Y16="Y",Z16="Y",AA16="Y",AB16="Y",AC16="Y"),OR(X25="Y",Y25="Y",Z25="Y",AA25="Y",AB25="Y",AC25="Y")),9,IF(OR(X16="Y",Y16="Y",Z16="Y",AA16="Y",AB16="Y",AC16="Y"),8,7))))))</f>
        <v>7</v>
      </c>
      <c r="N3" s="140" t="s">
        <v>57</v>
      </c>
      <c r="O3" s="120">
        <f>IF(AND(OR(AE16="Y",AF16="Y",AG16="Y",AH16="Y",AI16="Y",AJ16="Y"),OR(AE25="Y",AF25="Y",AG25="Y",AH25="Y",AI25="Y",AJ25="Y"),OR(AE34="Y",AF34="Y",AG34="Y",AH34="Y",AI34="Y",AJ34="Y"),OR(AE43="Y",AF43="Y",AG43="Y",AH43="Y",AI43="Y",AJ43="Y"),OR(AE52="Y",AF52="Y",AG52="Y",AH52="Y",AI52="Y",AJ52="Y"),OR(AE61="Y",AF61="Y",AG61="Y",AH61="Y",AI61="Y",AJ61="Y")),"Complete",IF(AND(OR(AE16="Y",AF16="Y",AG16="Y",AH16="Y",AI16="Y",AJ16="Y"),OR(AE25="Y",AF25="Y",AG25="Y",AH25="Y",AI25="Y",AJ25="Y"),OR(AE34="Y",AF34="Y",AG34="Y",AH34="Y",AI34="Y",AJ34="Y"),OR(AE43="Y",AF43="Y",AG43="Y",AH43="Y",AI43="Y",AJ43="Y"),OR(AE52="Y",AF52="Y",AG52="Y",AH52="Y",AI52="Y",AJ52="Y")),12,IF(AND(OR(AE16="Y",AF16="Y",AG16="Y",AH16="Y",AI16="Y",AJ16="Y"),OR(AE25="Y",AF25="Y",AG25="Y",AH25="Y",AI25="Y",AJ25="Y"),OR(AE34="Y",AF34="Y",AG34="Y",AH34="Y",AI34="Y",AJ34="Y"),OR(AE43="Y",AF43="Y",AG43="Y",AH43="Y",AI43="Y",AJ43="Y")),11,IF(AND(OR(AE16="Y",AF16="Y",AG16="Y",AH16="Y",AI16="Y",AJ16="Y"),OR(AE25="Y",AF25="Y",AG25="Y",AH25="Y",AI25="Y",AJ25="Y"),OR(AE34="Y",AF34="Y",AG34="Y",AH34="Y",AI34="Y",AJ34="Y")),10,IF(AND(OR(AE16="Y",AF16="Y",AG16="Y",AH16="Y",AI16="Y",AJ16="Y"),OR(AE25="Y",AF25="Y",AG25="Y",AH25="Y",AI25="Y",AJ25="Y")),9,IF(OR(AE16="Y",AF16="Y",AG16="Y",AH16="Y",AI16="Y",AJ16="Y"),8,7))))))</f>
        <v>7</v>
      </c>
    </row>
    <row r="4" spans="1:110" ht="16" thickBot="1">
      <c r="A4" s="20" t="s">
        <v>37</v>
      </c>
      <c r="B4" s="9"/>
      <c r="C4" s="10"/>
      <c r="D4" s="10"/>
      <c r="F4" s="119"/>
      <c r="G4" s="121"/>
      <c r="H4" s="123"/>
      <c r="I4" s="121"/>
      <c r="J4" s="149"/>
      <c r="K4" s="121"/>
      <c r="L4" s="151"/>
      <c r="M4" s="121"/>
      <c r="N4" s="141"/>
      <c r="O4" s="121"/>
    </row>
    <row r="5" spans="1:110">
      <c r="E5" s="10"/>
      <c r="F5" s="10"/>
      <c r="G5" s="10"/>
      <c r="H5" s="10"/>
    </row>
    <row r="6" spans="1:110" ht="16" thickBot="1">
      <c r="A6" s="20"/>
      <c r="B6" s="9"/>
      <c r="C6" s="10"/>
      <c r="D6" s="10"/>
      <c r="E6" s="10"/>
      <c r="F6" s="10"/>
      <c r="G6" s="10"/>
      <c r="H6" s="10"/>
    </row>
    <row r="7" spans="1:110" ht="21" thickBot="1">
      <c r="B7" s="115" t="s">
        <v>47</v>
      </c>
      <c r="C7" s="116"/>
      <c r="D7" s="116"/>
      <c r="E7" s="116"/>
      <c r="F7" s="116"/>
      <c r="G7" s="116"/>
      <c r="H7" s="117"/>
      <c r="I7" s="142" t="s">
        <v>48</v>
      </c>
      <c r="J7" s="143"/>
      <c r="K7" s="143"/>
      <c r="L7" s="143"/>
      <c r="M7" s="143"/>
      <c r="N7" s="143"/>
      <c r="O7" s="144"/>
      <c r="P7" s="145" t="s">
        <v>49</v>
      </c>
      <c r="Q7" s="146"/>
      <c r="R7" s="146"/>
      <c r="S7" s="146"/>
      <c r="T7" s="146"/>
      <c r="U7" s="146"/>
      <c r="V7" s="147"/>
      <c r="W7" s="134" t="s">
        <v>55</v>
      </c>
      <c r="X7" s="135"/>
      <c r="Y7" s="135"/>
      <c r="Z7" s="135"/>
      <c r="AA7" s="135"/>
      <c r="AB7" s="135"/>
      <c r="AC7" s="136"/>
      <c r="AD7" s="137" t="s">
        <v>54</v>
      </c>
      <c r="AE7" s="138"/>
      <c r="AF7" s="138"/>
      <c r="AG7" s="138"/>
      <c r="AH7" s="138"/>
      <c r="AI7" s="138"/>
      <c r="AJ7" s="139"/>
    </row>
    <row r="8" spans="1:110" s="36" customFormat="1" ht="19" customHeight="1" thickBot="1">
      <c r="A8" s="108" t="s">
        <v>83</v>
      </c>
      <c r="B8" s="85"/>
      <c r="C8" s="86"/>
      <c r="D8" s="86"/>
      <c r="E8" s="86"/>
      <c r="F8" s="86"/>
      <c r="G8" s="86"/>
      <c r="H8" s="87"/>
      <c r="I8" s="76" t="s">
        <v>46</v>
      </c>
      <c r="J8" s="64"/>
      <c r="K8" s="70"/>
      <c r="L8" s="70"/>
      <c r="M8" s="70"/>
      <c r="N8" s="70"/>
      <c r="O8" s="70"/>
      <c r="P8" s="34" t="s">
        <v>46</v>
      </c>
      <c r="Q8" s="65"/>
      <c r="R8" s="71"/>
      <c r="S8" s="71"/>
      <c r="T8" s="71"/>
      <c r="U8" s="71"/>
      <c r="V8" s="71"/>
      <c r="W8" s="32" t="s">
        <v>46</v>
      </c>
      <c r="X8" s="66"/>
      <c r="Y8" s="72"/>
      <c r="Z8" s="72"/>
      <c r="AA8" s="72"/>
      <c r="AB8" s="72"/>
      <c r="AC8" s="72"/>
      <c r="AD8" s="39" t="s">
        <v>46</v>
      </c>
      <c r="AE8" s="67"/>
      <c r="AF8" s="73"/>
      <c r="AG8" s="73"/>
      <c r="AH8" s="73"/>
      <c r="AI8" s="73"/>
      <c r="AJ8" s="73"/>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row>
    <row r="9" spans="1:110" s="2" customFormat="1" ht="15" customHeight="1">
      <c r="A9" s="109"/>
      <c r="B9" s="88"/>
      <c r="C9" s="89"/>
      <c r="D9" s="89"/>
      <c r="E9" s="89"/>
      <c r="F9" s="89"/>
      <c r="G9" s="89"/>
      <c r="H9" s="90"/>
      <c r="I9" s="77" t="s">
        <v>84</v>
      </c>
      <c r="J9" s="49"/>
      <c r="K9" s="50"/>
      <c r="L9" s="50"/>
      <c r="M9" s="50"/>
      <c r="N9" s="50"/>
      <c r="O9" s="51"/>
      <c r="P9" s="12" t="s">
        <v>85</v>
      </c>
      <c r="Q9" s="41"/>
      <c r="R9" s="42"/>
      <c r="S9" s="42"/>
      <c r="T9" s="42"/>
      <c r="U9" s="42"/>
      <c r="V9" s="42"/>
      <c r="W9" s="12" t="s">
        <v>86</v>
      </c>
      <c r="X9" s="49"/>
      <c r="Y9" s="50"/>
      <c r="Z9" s="50"/>
      <c r="AA9" s="50"/>
      <c r="AB9" s="50"/>
      <c r="AC9" s="51"/>
      <c r="AD9" s="12" t="s">
        <v>86</v>
      </c>
      <c r="AE9" s="49"/>
      <c r="AF9" s="50"/>
      <c r="AG9" s="50"/>
      <c r="AH9" s="50"/>
      <c r="AI9" s="50"/>
      <c r="AJ9" s="51"/>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09"/>
      <c r="B10" s="88"/>
      <c r="C10" s="89"/>
      <c r="D10" s="89"/>
      <c r="E10" s="89"/>
      <c r="F10" s="89"/>
      <c r="G10" s="89"/>
      <c r="H10" s="90"/>
      <c r="I10" s="78" t="s">
        <v>87</v>
      </c>
      <c r="J10" s="52"/>
      <c r="K10" s="44"/>
      <c r="L10" s="44"/>
      <c r="M10" s="44"/>
      <c r="N10" s="44"/>
      <c r="O10" s="53"/>
      <c r="P10" s="13" t="s">
        <v>88</v>
      </c>
      <c r="Q10" s="43"/>
      <c r="R10" s="44"/>
      <c r="S10" s="44"/>
      <c r="T10" s="44"/>
      <c r="U10" s="44"/>
      <c r="V10" s="44"/>
      <c r="W10" s="13" t="s">
        <v>89</v>
      </c>
      <c r="X10" s="52"/>
      <c r="Y10" s="44"/>
      <c r="Z10" s="44"/>
      <c r="AA10" s="44"/>
      <c r="AB10" s="44"/>
      <c r="AC10" s="53"/>
      <c r="AD10" s="13" t="s">
        <v>89</v>
      </c>
      <c r="AE10" s="52"/>
      <c r="AF10" s="44"/>
      <c r="AG10" s="44"/>
      <c r="AH10" s="44"/>
      <c r="AI10" s="44"/>
      <c r="AJ10" s="53"/>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09"/>
      <c r="B11" s="88"/>
      <c r="C11" s="89"/>
      <c r="D11" s="89"/>
      <c r="E11" s="89"/>
      <c r="F11" s="89"/>
      <c r="G11" s="89"/>
      <c r="H11" s="90"/>
      <c r="I11" s="78" t="s">
        <v>90</v>
      </c>
      <c r="J11" s="52"/>
      <c r="K11" s="44"/>
      <c r="L11" s="44"/>
      <c r="M11" s="44"/>
      <c r="N11" s="44"/>
      <c r="O11" s="53"/>
      <c r="P11" s="13" t="s">
        <v>91</v>
      </c>
      <c r="Q11" s="43"/>
      <c r="R11" s="44"/>
      <c r="S11" s="44"/>
      <c r="T11" s="44"/>
      <c r="U11" s="44"/>
      <c r="V11" s="44"/>
      <c r="W11" s="13" t="s">
        <v>92</v>
      </c>
      <c r="X11" s="52"/>
      <c r="Y11" s="44"/>
      <c r="Z11" s="44"/>
      <c r="AA11" s="44"/>
      <c r="AB11" s="44"/>
      <c r="AC11" s="53"/>
      <c r="AD11" s="13" t="s">
        <v>92</v>
      </c>
      <c r="AE11" s="52"/>
      <c r="AF11" s="44"/>
      <c r="AG11" s="44"/>
      <c r="AH11" s="44"/>
      <c r="AI11" s="44"/>
      <c r="AJ11" s="53"/>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09"/>
      <c r="B12" s="88"/>
      <c r="C12" s="89"/>
      <c r="D12" s="89"/>
      <c r="E12" s="89"/>
      <c r="F12" s="89"/>
      <c r="G12" s="89"/>
      <c r="H12" s="90"/>
      <c r="I12" s="78" t="s">
        <v>93</v>
      </c>
      <c r="J12" s="52"/>
      <c r="K12" s="44"/>
      <c r="L12" s="44"/>
      <c r="M12" s="44"/>
      <c r="N12" s="44"/>
      <c r="O12" s="53"/>
      <c r="P12" s="13" t="s">
        <v>94</v>
      </c>
      <c r="Q12" s="43"/>
      <c r="R12" s="44"/>
      <c r="S12" s="44"/>
      <c r="T12" s="44"/>
      <c r="U12" s="44"/>
      <c r="V12" s="44"/>
      <c r="W12" s="13" t="s">
        <v>95</v>
      </c>
      <c r="X12" s="52"/>
      <c r="Y12" s="44"/>
      <c r="Z12" s="44"/>
      <c r="AA12" s="44"/>
      <c r="AB12" s="44"/>
      <c r="AC12" s="53"/>
      <c r="AD12" s="13" t="s">
        <v>95</v>
      </c>
      <c r="AE12" s="52"/>
      <c r="AF12" s="44"/>
      <c r="AG12" s="44"/>
      <c r="AH12" s="44"/>
      <c r="AI12" s="44"/>
      <c r="AJ12" s="53"/>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09"/>
      <c r="B13" s="88"/>
      <c r="C13" s="89"/>
      <c r="D13" s="89"/>
      <c r="E13" s="89"/>
      <c r="F13" s="89"/>
      <c r="G13" s="89"/>
      <c r="H13" s="90"/>
      <c r="I13" s="79"/>
      <c r="J13" s="54"/>
      <c r="K13" s="55"/>
      <c r="L13" s="55"/>
      <c r="M13" s="55"/>
      <c r="N13" s="55"/>
      <c r="O13" s="56"/>
      <c r="P13" s="30"/>
      <c r="Q13" s="54"/>
      <c r="R13" s="55"/>
      <c r="S13" s="55"/>
      <c r="T13" s="55"/>
      <c r="U13" s="55"/>
      <c r="V13" s="56"/>
      <c r="W13" s="13" t="s">
        <v>96</v>
      </c>
      <c r="X13" s="52"/>
      <c r="Y13" s="44"/>
      <c r="Z13" s="44"/>
      <c r="AA13" s="44"/>
      <c r="AB13" s="44"/>
      <c r="AC13" s="53"/>
      <c r="AD13" s="13" t="s">
        <v>96</v>
      </c>
      <c r="AE13" s="52"/>
      <c r="AF13" s="44"/>
      <c r="AG13" s="44"/>
      <c r="AH13" s="44"/>
      <c r="AI13" s="44"/>
      <c r="AJ13" s="53"/>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ht="16" thickBot="1">
      <c r="A14" s="109"/>
      <c r="B14" s="88"/>
      <c r="C14" s="89"/>
      <c r="D14" s="89"/>
      <c r="E14" s="89"/>
      <c r="F14" s="89"/>
      <c r="G14" s="89"/>
      <c r="H14" s="90"/>
      <c r="I14" s="80"/>
      <c r="J14" s="57"/>
      <c r="K14" s="58"/>
      <c r="L14" s="58"/>
      <c r="M14" s="58"/>
      <c r="N14" s="58"/>
      <c r="O14" s="59"/>
      <c r="P14" s="31"/>
      <c r="Q14" s="57"/>
      <c r="R14" s="58"/>
      <c r="S14" s="58"/>
      <c r="T14" s="58"/>
      <c r="U14" s="58"/>
      <c r="V14" s="59"/>
      <c r="W14" s="13" t="s">
        <v>97</v>
      </c>
      <c r="X14" s="52"/>
      <c r="Y14" s="44"/>
      <c r="Z14" s="44"/>
      <c r="AA14" s="44"/>
      <c r="AB14" s="44"/>
      <c r="AC14" s="53"/>
      <c r="AD14" s="13" t="s">
        <v>97</v>
      </c>
      <c r="AE14" s="52"/>
      <c r="AF14" s="44"/>
      <c r="AG14" s="44"/>
      <c r="AH14" s="44"/>
      <c r="AI14" s="44"/>
      <c r="AJ14" s="53"/>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5" customFormat="1" ht="16" thickBot="1">
      <c r="A15" s="109"/>
      <c r="B15" s="88"/>
      <c r="C15" s="89"/>
      <c r="D15" s="89"/>
      <c r="E15" s="89"/>
      <c r="F15" s="89"/>
      <c r="G15" s="89"/>
      <c r="H15" s="90"/>
      <c r="I15" s="81" t="s">
        <v>50</v>
      </c>
      <c r="J15" s="60">
        <f t="shared" ref="J15:O15" si="0">COUNTIF(J9:J12,"Y")</f>
        <v>0</v>
      </c>
      <c r="K15" s="46">
        <f t="shared" si="0"/>
        <v>0</v>
      </c>
      <c r="L15" s="46">
        <f t="shared" si="0"/>
        <v>0</v>
      </c>
      <c r="M15" s="46">
        <f t="shared" si="0"/>
        <v>0</v>
      </c>
      <c r="N15" s="46">
        <f t="shared" si="0"/>
        <v>0</v>
      </c>
      <c r="O15" s="61">
        <f t="shared" si="0"/>
        <v>0</v>
      </c>
      <c r="P15" s="11" t="s">
        <v>50</v>
      </c>
      <c r="Q15" s="60">
        <f t="shared" ref="Q15:V15" si="1">COUNTIF(Q9:Q12,"Y")</f>
        <v>0</v>
      </c>
      <c r="R15" s="46">
        <f t="shared" si="1"/>
        <v>0</v>
      </c>
      <c r="S15" s="46">
        <f t="shared" si="1"/>
        <v>0</v>
      </c>
      <c r="T15" s="46">
        <f t="shared" si="1"/>
        <v>0</v>
      </c>
      <c r="U15" s="46">
        <f t="shared" si="1"/>
        <v>0</v>
      </c>
      <c r="V15" s="61">
        <f t="shared" si="1"/>
        <v>0</v>
      </c>
      <c r="W15" s="11" t="s">
        <v>50</v>
      </c>
      <c r="X15" s="60">
        <f t="shared" ref="X15:AC15" si="2">COUNTIF(X9:X14,"Y")</f>
        <v>0</v>
      </c>
      <c r="Y15" s="46">
        <f t="shared" si="2"/>
        <v>0</v>
      </c>
      <c r="Z15" s="46">
        <f t="shared" si="2"/>
        <v>0</v>
      </c>
      <c r="AA15" s="46">
        <f t="shared" si="2"/>
        <v>0</v>
      </c>
      <c r="AB15" s="46">
        <f t="shared" si="2"/>
        <v>0</v>
      </c>
      <c r="AC15" s="61">
        <f t="shared" si="2"/>
        <v>0</v>
      </c>
      <c r="AD15" s="11" t="s">
        <v>50</v>
      </c>
      <c r="AE15" s="60">
        <f t="shared" ref="AE15:AJ15" si="3">COUNTIF(AE9:AE14,"Y")</f>
        <v>0</v>
      </c>
      <c r="AF15" s="46">
        <f t="shared" si="3"/>
        <v>0</v>
      </c>
      <c r="AG15" s="46">
        <f t="shared" si="3"/>
        <v>0</v>
      </c>
      <c r="AH15" s="46">
        <f t="shared" si="3"/>
        <v>0</v>
      </c>
      <c r="AI15" s="46">
        <f t="shared" si="3"/>
        <v>0</v>
      </c>
      <c r="AJ15" s="61">
        <f t="shared" si="3"/>
        <v>0</v>
      </c>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8" customFormat="1" ht="16" thickBot="1">
      <c r="A16" s="110"/>
      <c r="B16" s="91"/>
      <c r="C16" s="92"/>
      <c r="D16" s="92"/>
      <c r="E16" s="92"/>
      <c r="F16" s="92"/>
      <c r="G16" s="92"/>
      <c r="H16" s="93"/>
      <c r="I16" s="81" t="s">
        <v>53</v>
      </c>
      <c r="J16" s="45"/>
      <c r="K16" s="46"/>
      <c r="L16" s="46"/>
      <c r="M16" s="46"/>
      <c r="N16" s="46"/>
      <c r="O16" s="62"/>
      <c r="P16" s="11" t="s">
        <v>53</v>
      </c>
      <c r="Q16" s="45"/>
      <c r="R16" s="46"/>
      <c r="S16" s="46"/>
      <c r="T16" s="46"/>
      <c r="U16" s="46"/>
      <c r="V16" s="62"/>
      <c r="W16" s="11" t="s">
        <v>53</v>
      </c>
      <c r="X16" s="45"/>
      <c r="Y16" s="46"/>
      <c r="Z16" s="46"/>
      <c r="AA16" s="46"/>
      <c r="AB16" s="46"/>
      <c r="AC16" s="62"/>
      <c r="AD16" s="11" t="s">
        <v>53</v>
      </c>
      <c r="AE16" s="45"/>
      <c r="AF16" s="46"/>
      <c r="AG16" s="46"/>
      <c r="AH16" s="46"/>
      <c r="AI16" s="46"/>
      <c r="AJ16" s="62"/>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8" customFormat="1" ht="19" customHeight="1" thickBot="1">
      <c r="A17" s="108" t="s">
        <v>98</v>
      </c>
      <c r="B17" s="82" t="s">
        <v>46</v>
      </c>
      <c r="C17" s="83"/>
      <c r="D17" s="84"/>
      <c r="E17" s="84"/>
      <c r="F17" s="84"/>
      <c r="G17" s="84"/>
      <c r="H17" s="84"/>
      <c r="I17" s="33" t="s">
        <v>46</v>
      </c>
      <c r="J17" s="64"/>
      <c r="K17" s="70"/>
      <c r="L17" s="70"/>
      <c r="M17" s="70"/>
      <c r="N17" s="70"/>
      <c r="O17" s="70"/>
      <c r="P17" s="34" t="s">
        <v>46</v>
      </c>
      <c r="Q17" s="65"/>
      <c r="R17" s="71"/>
      <c r="S17" s="71"/>
      <c r="T17" s="71"/>
      <c r="U17" s="71"/>
      <c r="V17" s="71"/>
      <c r="W17" s="32" t="s">
        <v>46</v>
      </c>
      <c r="X17" s="66"/>
      <c r="Y17" s="72"/>
      <c r="Z17" s="72"/>
      <c r="AA17" s="72"/>
      <c r="AB17" s="72"/>
      <c r="AC17" s="72"/>
      <c r="AD17" s="39" t="s">
        <v>46</v>
      </c>
      <c r="AE17" s="67"/>
      <c r="AF17" s="73"/>
      <c r="AG17" s="73"/>
      <c r="AH17" s="73"/>
      <c r="AI17" s="73"/>
      <c r="AJ17" s="73"/>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ht="15" customHeight="1">
      <c r="A18" s="109"/>
      <c r="B18" s="12" t="s">
        <v>99</v>
      </c>
      <c r="C18" s="41"/>
      <c r="D18" s="42"/>
      <c r="E18" s="42"/>
      <c r="F18" s="42"/>
      <c r="G18" s="42"/>
      <c r="H18" s="42"/>
      <c r="I18" s="12" t="s">
        <v>100</v>
      </c>
      <c r="J18" s="49"/>
      <c r="K18" s="50"/>
      <c r="L18" s="50"/>
      <c r="M18" s="50"/>
      <c r="N18" s="50"/>
      <c r="O18" s="51"/>
      <c r="P18" s="12" t="s">
        <v>101</v>
      </c>
      <c r="Q18" s="41"/>
      <c r="R18" s="42"/>
      <c r="S18" s="42"/>
      <c r="T18" s="42"/>
      <c r="U18" s="42"/>
      <c r="V18" s="42"/>
      <c r="W18" s="12" t="s">
        <v>102</v>
      </c>
      <c r="X18" s="49"/>
      <c r="Y18" s="50"/>
      <c r="Z18" s="50"/>
      <c r="AA18" s="50"/>
      <c r="AB18" s="50"/>
      <c r="AC18" s="51"/>
      <c r="AD18" s="12" t="s">
        <v>102</v>
      </c>
      <c r="AE18" s="49"/>
      <c r="AF18" s="50"/>
      <c r="AG18" s="50"/>
      <c r="AH18" s="50"/>
      <c r="AI18" s="50"/>
      <c r="AJ18" s="51"/>
    </row>
    <row r="19" spans="1:110">
      <c r="A19" s="109"/>
      <c r="B19" s="13" t="s">
        <v>103</v>
      </c>
      <c r="C19" s="43"/>
      <c r="D19" s="44"/>
      <c r="E19" s="44"/>
      <c r="F19" s="44"/>
      <c r="G19" s="44"/>
      <c r="H19" s="44"/>
      <c r="I19" s="13" t="s">
        <v>104</v>
      </c>
      <c r="J19" s="52"/>
      <c r="K19" s="44"/>
      <c r="L19" s="44"/>
      <c r="M19" s="44"/>
      <c r="N19" s="44"/>
      <c r="O19" s="53"/>
      <c r="P19" s="13" t="s">
        <v>105</v>
      </c>
      <c r="Q19" s="43"/>
      <c r="R19" s="44"/>
      <c r="S19" s="44"/>
      <c r="T19" s="44"/>
      <c r="U19" s="44"/>
      <c r="V19" s="44"/>
      <c r="W19" s="13" t="s">
        <v>106</v>
      </c>
      <c r="X19" s="52"/>
      <c r="Y19" s="44"/>
      <c r="Z19" s="44"/>
      <c r="AA19" s="44"/>
      <c r="AB19" s="44"/>
      <c r="AC19" s="53"/>
      <c r="AD19" s="13" t="s">
        <v>106</v>
      </c>
      <c r="AE19" s="52"/>
      <c r="AF19" s="44"/>
      <c r="AG19" s="44"/>
      <c r="AH19" s="44"/>
      <c r="AI19" s="44"/>
      <c r="AJ19" s="53"/>
    </row>
    <row r="20" spans="1:110">
      <c r="A20" s="109"/>
      <c r="B20" s="13" t="s">
        <v>2</v>
      </c>
      <c r="C20" s="43"/>
      <c r="D20" s="44"/>
      <c r="E20" s="44"/>
      <c r="F20" s="44"/>
      <c r="G20" s="44"/>
      <c r="H20" s="44"/>
      <c r="I20" s="13" t="s">
        <v>107</v>
      </c>
      <c r="J20" s="52"/>
      <c r="K20" s="44"/>
      <c r="L20" s="44"/>
      <c r="M20" s="44"/>
      <c r="N20" s="44"/>
      <c r="O20" s="53"/>
      <c r="P20" s="13" t="s">
        <v>108</v>
      </c>
      <c r="Q20" s="43"/>
      <c r="R20" s="44"/>
      <c r="S20" s="44"/>
      <c r="T20" s="44"/>
      <c r="U20" s="44"/>
      <c r="V20" s="44"/>
      <c r="W20" s="13" t="s">
        <v>109</v>
      </c>
      <c r="X20" s="52"/>
      <c r="Y20" s="44"/>
      <c r="Z20" s="44"/>
      <c r="AA20" s="44"/>
      <c r="AB20" s="44"/>
      <c r="AC20" s="53"/>
      <c r="AD20" s="13" t="s">
        <v>109</v>
      </c>
      <c r="AE20" s="52"/>
      <c r="AF20" s="44"/>
      <c r="AG20" s="44"/>
      <c r="AH20" s="44"/>
      <c r="AI20" s="44"/>
      <c r="AJ20" s="53"/>
    </row>
    <row r="21" spans="1:110">
      <c r="A21" s="109"/>
      <c r="B21" s="13" t="s">
        <v>4</v>
      </c>
      <c r="C21" s="43"/>
      <c r="D21" s="44"/>
      <c r="E21" s="44"/>
      <c r="F21" s="44"/>
      <c r="G21" s="44"/>
      <c r="H21" s="44"/>
      <c r="I21" s="13" t="s">
        <v>110</v>
      </c>
      <c r="J21" s="52"/>
      <c r="K21" s="44"/>
      <c r="L21" s="44"/>
      <c r="M21" s="44"/>
      <c r="N21" s="44"/>
      <c r="O21" s="53"/>
      <c r="P21" s="13" t="s">
        <v>111</v>
      </c>
      <c r="Q21" s="43"/>
      <c r="R21" s="44"/>
      <c r="S21" s="44"/>
      <c r="T21" s="44"/>
      <c r="U21" s="44"/>
      <c r="V21" s="44"/>
      <c r="W21" s="13" t="s">
        <v>112</v>
      </c>
      <c r="X21" s="52"/>
      <c r="Y21" s="44"/>
      <c r="Z21" s="44"/>
      <c r="AA21" s="44"/>
      <c r="AB21" s="44"/>
      <c r="AC21" s="53"/>
      <c r="AD21" s="13" t="s">
        <v>112</v>
      </c>
      <c r="AE21" s="52"/>
      <c r="AF21" s="44"/>
      <c r="AG21" s="44"/>
      <c r="AH21" s="44"/>
      <c r="AI21" s="44"/>
      <c r="AJ21" s="53"/>
    </row>
    <row r="22" spans="1:110">
      <c r="A22" s="109"/>
      <c r="B22" s="30"/>
      <c r="C22" s="54"/>
      <c r="D22" s="55"/>
      <c r="E22" s="55"/>
      <c r="F22" s="55"/>
      <c r="G22" s="55"/>
      <c r="H22" s="56"/>
      <c r="I22" s="30"/>
      <c r="J22" s="54"/>
      <c r="K22" s="55"/>
      <c r="L22" s="55"/>
      <c r="M22" s="55"/>
      <c r="N22" s="55"/>
      <c r="O22" s="56"/>
      <c r="P22" s="30"/>
      <c r="Q22" s="54"/>
      <c r="R22" s="55"/>
      <c r="S22" s="55"/>
      <c r="T22" s="55"/>
      <c r="U22" s="55"/>
      <c r="V22" s="56"/>
      <c r="W22" s="13" t="s">
        <v>113</v>
      </c>
      <c r="X22" s="52"/>
      <c r="Y22" s="44"/>
      <c r="Z22" s="44"/>
      <c r="AA22" s="44"/>
      <c r="AB22" s="44"/>
      <c r="AC22" s="53"/>
      <c r="AD22" s="13" t="s">
        <v>113</v>
      </c>
      <c r="AE22" s="52"/>
      <c r="AF22" s="44"/>
      <c r="AG22" s="44"/>
      <c r="AH22" s="44"/>
      <c r="AI22" s="44"/>
      <c r="AJ22" s="53"/>
    </row>
    <row r="23" spans="1:110" ht="16" thickBot="1">
      <c r="A23" s="109"/>
      <c r="B23" s="31"/>
      <c r="C23" s="57"/>
      <c r="D23" s="58"/>
      <c r="E23" s="58"/>
      <c r="F23" s="58"/>
      <c r="G23" s="58"/>
      <c r="H23" s="59"/>
      <c r="I23" s="31"/>
      <c r="J23" s="57"/>
      <c r="K23" s="58"/>
      <c r="L23" s="58"/>
      <c r="M23" s="58"/>
      <c r="N23" s="58"/>
      <c r="O23" s="59"/>
      <c r="P23" s="31"/>
      <c r="Q23" s="57"/>
      <c r="R23" s="58"/>
      <c r="S23" s="58"/>
      <c r="T23" s="58"/>
      <c r="U23" s="58"/>
      <c r="V23" s="59"/>
      <c r="W23" s="13" t="s">
        <v>114</v>
      </c>
      <c r="X23" s="52"/>
      <c r="Y23" s="44"/>
      <c r="Z23" s="44"/>
      <c r="AA23" s="44"/>
      <c r="AB23" s="44"/>
      <c r="AC23" s="53"/>
      <c r="AD23" s="13" t="s">
        <v>114</v>
      </c>
      <c r="AE23" s="52"/>
      <c r="AF23" s="44"/>
      <c r="AG23" s="44"/>
      <c r="AH23" s="44"/>
      <c r="AI23" s="44"/>
      <c r="AJ23" s="53"/>
    </row>
    <row r="24" spans="1:110" ht="16" thickBot="1">
      <c r="A24" s="109"/>
      <c r="B24" s="11" t="s">
        <v>50</v>
      </c>
      <c r="C24" s="45">
        <f t="shared" ref="C24:H24" si="4">COUNTIF(C18:C21,"Y")</f>
        <v>0</v>
      </c>
      <c r="D24" s="46">
        <f t="shared" si="4"/>
        <v>0</v>
      </c>
      <c r="E24" s="46">
        <f t="shared" si="4"/>
        <v>0</v>
      </c>
      <c r="F24" s="46">
        <f t="shared" si="4"/>
        <v>0</v>
      </c>
      <c r="G24" s="46">
        <f t="shared" si="4"/>
        <v>0</v>
      </c>
      <c r="H24" s="46">
        <f t="shared" si="4"/>
        <v>0</v>
      </c>
      <c r="I24" s="11" t="s">
        <v>50</v>
      </c>
      <c r="J24" s="60">
        <f t="shared" ref="J24:O24" si="5">COUNTIF(J18:J21,"Y")</f>
        <v>0</v>
      </c>
      <c r="K24" s="46">
        <f t="shared" si="5"/>
        <v>0</v>
      </c>
      <c r="L24" s="46">
        <f t="shared" si="5"/>
        <v>0</v>
      </c>
      <c r="M24" s="46">
        <f t="shared" si="5"/>
        <v>0</v>
      </c>
      <c r="N24" s="46">
        <f t="shared" si="5"/>
        <v>0</v>
      </c>
      <c r="O24" s="61">
        <f t="shared" si="5"/>
        <v>0</v>
      </c>
      <c r="P24" s="11" t="s">
        <v>50</v>
      </c>
      <c r="Q24" s="60">
        <f t="shared" ref="Q24:V24" si="6">COUNTIF(Q18:Q21,"Y")</f>
        <v>0</v>
      </c>
      <c r="R24" s="46">
        <f t="shared" si="6"/>
        <v>0</v>
      </c>
      <c r="S24" s="46">
        <f t="shared" si="6"/>
        <v>0</v>
      </c>
      <c r="T24" s="46">
        <f t="shared" si="6"/>
        <v>0</v>
      </c>
      <c r="U24" s="46">
        <f t="shared" si="6"/>
        <v>0</v>
      </c>
      <c r="V24" s="61">
        <f t="shared" si="6"/>
        <v>0</v>
      </c>
      <c r="W24" s="11" t="s">
        <v>50</v>
      </c>
      <c r="X24" s="60">
        <f t="shared" ref="X24:AC24" si="7">COUNTIF(X18:X23,"Y")</f>
        <v>0</v>
      </c>
      <c r="Y24" s="46">
        <f t="shared" si="7"/>
        <v>0</v>
      </c>
      <c r="Z24" s="46">
        <f t="shared" si="7"/>
        <v>0</v>
      </c>
      <c r="AA24" s="46">
        <f t="shared" si="7"/>
        <v>0</v>
      </c>
      <c r="AB24" s="46">
        <f t="shared" si="7"/>
        <v>0</v>
      </c>
      <c r="AC24" s="61">
        <f t="shared" si="7"/>
        <v>0</v>
      </c>
      <c r="AD24" s="11" t="s">
        <v>50</v>
      </c>
      <c r="AE24" s="60">
        <f t="shared" ref="AE24:AJ24" si="8">COUNTIF(AE18:AE23,"Y")</f>
        <v>0</v>
      </c>
      <c r="AF24" s="46">
        <f t="shared" si="8"/>
        <v>0</v>
      </c>
      <c r="AG24" s="46">
        <f t="shared" si="8"/>
        <v>0</v>
      </c>
      <c r="AH24" s="46">
        <f t="shared" si="8"/>
        <v>0</v>
      </c>
      <c r="AI24" s="46">
        <f t="shared" si="8"/>
        <v>0</v>
      </c>
      <c r="AJ24" s="61">
        <f t="shared" si="8"/>
        <v>0</v>
      </c>
    </row>
    <row r="25" spans="1:110" ht="16" thickBot="1">
      <c r="A25" s="110"/>
      <c r="B25" s="11" t="s">
        <v>53</v>
      </c>
      <c r="C25" s="45"/>
      <c r="D25" s="45"/>
      <c r="E25" s="46"/>
      <c r="F25" s="46"/>
      <c r="G25" s="46"/>
      <c r="H25" s="46"/>
      <c r="I25" s="11" t="s">
        <v>53</v>
      </c>
      <c r="J25" s="45"/>
      <c r="K25" s="46"/>
      <c r="L25" s="46"/>
      <c r="M25" s="46"/>
      <c r="N25" s="46"/>
      <c r="O25" s="62"/>
      <c r="P25" s="11" t="s">
        <v>53</v>
      </c>
      <c r="Q25" s="45"/>
      <c r="R25" s="46"/>
      <c r="S25" s="46"/>
      <c r="T25" s="46"/>
      <c r="U25" s="46"/>
      <c r="V25" s="62"/>
      <c r="W25" s="11" t="s">
        <v>53</v>
      </c>
      <c r="X25" s="45"/>
      <c r="Y25" s="46"/>
      <c r="Z25" s="46"/>
      <c r="AA25" s="46"/>
      <c r="AB25" s="46"/>
      <c r="AC25" s="62"/>
      <c r="AD25" s="11" t="s">
        <v>53</v>
      </c>
      <c r="AE25" s="45"/>
      <c r="AF25" s="46"/>
      <c r="AG25" s="46"/>
      <c r="AH25" s="46"/>
      <c r="AI25" s="46"/>
      <c r="AJ25" s="62"/>
    </row>
    <row r="26" spans="1:110" s="2" customFormat="1" ht="19" customHeight="1" thickBot="1">
      <c r="A26" s="108" t="s">
        <v>115</v>
      </c>
      <c r="B26" s="37" t="s">
        <v>46</v>
      </c>
      <c r="C26" s="63"/>
      <c r="D26" s="69"/>
      <c r="E26" s="69"/>
      <c r="F26" s="69"/>
      <c r="G26" s="69"/>
      <c r="H26" s="69"/>
      <c r="I26" s="33" t="s">
        <v>46</v>
      </c>
      <c r="J26" s="64"/>
      <c r="K26" s="70"/>
      <c r="L26" s="70"/>
      <c r="M26" s="70"/>
      <c r="N26" s="70"/>
      <c r="O26" s="70"/>
      <c r="P26" s="34" t="s">
        <v>46</v>
      </c>
      <c r="Q26" s="65"/>
      <c r="R26" s="71"/>
      <c r="S26" s="71"/>
      <c r="T26" s="71"/>
      <c r="U26" s="71"/>
      <c r="V26" s="71"/>
      <c r="W26" s="32" t="s">
        <v>46</v>
      </c>
      <c r="X26" s="66"/>
      <c r="Y26" s="72"/>
      <c r="Z26" s="72"/>
      <c r="AA26" s="72"/>
      <c r="AB26" s="72"/>
      <c r="AC26" s="72"/>
      <c r="AD26" s="39" t="s">
        <v>46</v>
      </c>
      <c r="AE26" s="67"/>
      <c r="AF26" s="73"/>
      <c r="AG26" s="73"/>
      <c r="AH26" s="73"/>
      <c r="AI26" s="73"/>
      <c r="AJ26" s="73"/>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row>
    <row r="27" spans="1:110" ht="15" customHeight="1">
      <c r="A27" s="109"/>
      <c r="B27" s="12" t="s">
        <v>3</v>
      </c>
      <c r="C27" s="41"/>
      <c r="D27" s="42"/>
      <c r="E27" s="42"/>
      <c r="F27" s="42"/>
      <c r="G27" s="42"/>
      <c r="H27" s="42"/>
      <c r="I27" s="12" t="s">
        <v>116</v>
      </c>
      <c r="J27" s="49"/>
      <c r="K27" s="50"/>
      <c r="L27" s="50"/>
      <c r="M27" s="50"/>
      <c r="N27" s="50"/>
      <c r="O27" s="51"/>
      <c r="P27" s="12" t="s">
        <v>117</v>
      </c>
      <c r="Q27" s="41"/>
      <c r="R27" s="42"/>
      <c r="S27" s="42"/>
      <c r="T27" s="42"/>
      <c r="U27" s="42"/>
      <c r="V27" s="42"/>
      <c r="W27" s="12" t="s">
        <v>118</v>
      </c>
      <c r="X27" s="49"/>
      <c r="Y27" s="50"/>
      <c r="Z27" s="50"/>
      <c r="AA27" s="50"/>
      <c r="AB27" s="50"/>
      <c r="AC27" s="51"/>
      <c r="AD27" s="12" t="s">
        <v>118</v>
      </c>
      <c r="AE27" s="49"/>
      <c r="AF27" s="50"/>
      <c r="AG27" s="50"/>
      <c r="AH27" s="50"/>
      <c r="AI27" s="50"/>
      <c r="AJ27" s="51"/>
    </row>
    <row r="28" spans="1:110">
      <c r="A28" s="109"/>
      <c r="B28" s="13" t="s">
        <v>119</v>
      </c>
      <c r="C28" s="43"/>
      <c r="D28" s="44"/>
      <c r="E28" s="44"/>
      <c r="F28" s="44"/>
      <c r="G28" s="44"/>
      <c r="H28" s="44"/>
      <c r="I28" s="13" t="s">
        <v>120</v>
      </c>
      <c r="J28" s="52"/>
      <c r="K28" s="44"/>
      <c r="L28" s="44"/>
      <c r="M28" s="44"/>
      <c r="N28" s="44"/>
      <c r="O28" s="53"/>
      <c r="P28" s="13" t="s">
        <v>121</v>
      </c>
      <c r="Q28" s="43"/>
      <c r="R28" s="44"/>
      <c r="S28" s="44"/>
      <c r="T28" s="44"/>
      <c r="U28" s="44"/>
      <c r="V28" s="44"/>
      <c r="W28" s="13" t="s">
        <v>122</v>
      </c>
      <c r="X28" s="52"/>
      <c r="Y28" s="44"/>
      <c r="Z28" s="44"/>
      <c r="AA28" s="44"/>
      <c r="AB28" s="44"/>
      <c r="AC28" s="53"/>
      <c r="AD28" s="13" t="s">
        <v>122</v>
      </c>
      <c r="AE28" s="52"/>
      <c r="AF28" s="44"/>
      <c r="AG28" s="44"/>
      <c r="AH28" s="44"/>
      <c r="AI28" s="44"/>
      <c r="AJ28" s="53"/>
    </row>
    <row r="29" spans="1:110">
      <c r="A29" s="109"/>
      <c r="B29" s="13" t="s">
        <v>2</v>
      </c>
      <c r="C29" s="43"/>
      <c r="D29" s="44"/>
      <c r="E29" s="44"/>
      <c r="F29" s="44"/>
      <c r="G29" s="44"/>
      <c r="H29" s="44"/>
      <c r="I29" s="13" t="s">
        <v>123</v>
      </c>
      <c r="J29" s="52"/>
      <c r="K29" s="44"/>
      <c r="L29" s="44"/>
      <c r="M29" s="44"/>
      <c r="N29" s="44"/>
      <c r="O29" s="53"/>
      <c r="P29" s="13" t="s">
        <v>124</v>
      </c>
      <c r="Q29" s="43"/>
      <c r="R29" s="44"/>
      <c r="S29" s="44"/>
      <c r="T29" s="44"/>
      <c r="U29" s="44"/>
      <c r="V29" s="44"/>
      <c r="W29" s="13" t="s">
        <v>125</v>
      </c>
      <c r="X29" s="52"/>
      <c r="Y29" s="44"/>
      <c r="Z29" s="44"/>
      <c r="AA29" s="44"/>
      <c r="AB29" s="44"/>
      <c r="AC29" s="53"/>
      <c r="AD29" s="13" t="s">
        <v>125</v>
      </c>
      <c r="AE29" s="52"/>
      <c r="AF29" s="44"/>
      <c r="AG29" s="44"/>
      <c r="AH29" s="44"/>
      <c r="AI29" s="44"/>
      <c r="AJ29" s="53"/>
    </row>
    <row r="30" spans="1:110">
      <c r="A30" s="109"/>
      <c r="B30" s="13" t="s">
        <v>126</v>
      </c>
      <c r="C30" s="43"/>
      <c r="D30" s="44"/>
      <c r="E30" s="44"/>
      <c r="F30" s="44"/>
      <c r="G30" s="44"/>
      <c r="H30" s="44"/>
      <c r="I30" s="13" t="s">
        <v>127</v>
      </c>
      <c r="J30" s="52"/>
      <c r="K30" s="44"/>
      <c r="L30" s="44"/>
      <c r="M30" s="44"/>
      <c r="N30" s="44"/>
      <c r="O30" s="53"/>
      <c r="P30" s="13" t="s">
        <v>128</v>
      </c>
      <c r="Q30" s="43"/>
      <c r="R30" s="44"/>
      <c r="S30" s="44"/>
      <c r="T30" s="44"/>
      <c r="U30" s="44"/>
      <c r="V30" s="44"/>
      <c r="W30" s="13" t="s">
        <v>129</v>
      </c>
      <c r="X30" s="52"/>
      <c r="Y30" s="44"/>
      <c r="Z30" s="44"/>
      <c r="AA30" s="44"/>
      <c r="AB30" s="44"/>
      <c r="AC30" s="53"/>
      <c r="AD30" s="13" t="s">
        <v>129</v>
      </c>
      <c r="AE30" s="52"/>
      <c r="AF30" s="44"/>
      <c r="AG30" s="44"/>
      <c r="AH30" s="44"/>
      <c r="AI30" s="44"/>
      <c r="AJ30" s="53"/>
    </row>
    <row r="31" spans="1:110">
      <c r="A31" s="109"/>
      <c r="B31" s="13" t="s">
        <v>130</v>
      </c>
      <c r="C31" s="43"/>
      <c r="D31" s="44"/>
      <c r="E31" s="44"/>
      <c r="F31" s="44"/>
      <c r="G31" s="44"/>
      <c r="H31" s="44"/>
      <c r="I31" s="13" t="s">
        <v>131</v>
      </c>
      <c r="J31" s="43"/>
      <c r="K31" s="44"/>
      <c r="L31" s="44"/>
      <c r="M31" s="44"/>
      <c r="N31" s="44"/>
      <c r="O31" s="44"/>
      <c r="P31" s="13" t="s">
        <v>132</v>
      </c>
      <c r="Q31" s="43"/>
      <c r="R31" s="44"/>
      <c r="S31" s="44"/>
      <c r="T31" s="44"/>
      <c r="U31" s="44"/>
      <c r="V31" s="44"/>
      <c r="W31" s="13" t="s">
        <v>133</v>
      </c>
      <c r="X31" s="52"/>
      <c r="Y31" s="44"/>
      <c r="Z31" s="44"/>
      <c r="AA31" s="44"/>
      <c r="AB31" s="44"/>
      <c r="AC31" s="53"/>
      <c r="AD31" s="13" t="s">
        <v>133</v>
      </c>
      <c r="AE31" s="52"/>
      <c r="AF31" s="44"/>
      <c r="AG31" s="44"/>
      <c r="AH31" s="44"/>
      <c r="AI31" s="44"/>
      <c r="AJ31" s="53"/>
    </row>
    <row r="32" spans="1:110" ht="16" thickBot="1">
      <c r="A32" s="109"/>
      <c r="B32" s="31"/>
      <c r="C32" s="57"/>
      <c r="D32" s="58"/>
      <c r="E32" s="58"/>
      <c r="F32" s="58"/>
      <c r="G32" s="58"/>
      <c r="H32" s="59"/>
      <c r="I32" s="31"/>
      <c r="J32" s="57"/>
      <c r="K32" s="58"/>
      <c r="L32" s="58"/>
      <c r="M32" s="58"/>
      <c r="N32" s="58"/>
      <c r="O32" s="59"/>
      <c r="P32" s="31"/>
      <c r="Q32" s="57"/>
      <c r="R32" s="58"/>
      <c r="S32" s="58"/>
      <c r="T32" s="58"/>
      <c r="U32" s="58"/>
      <c r="V32" s="59"/>
      <c r="W32" s="13" t="s">
        <v>134</v>
      </c>
      <c r="X32" s="52"/>
      <c r="Y32" s="44"/>
      <c r="Z32" s="44"/>
      <c r="AA32" s="44"/>
      <c r="AB32" s="44"/>
      <c r="AC32" s="53"/>
      <c r="AD32" s="13" t="s">
        <v>134</v>
      </c>
      <c r="AE32" s="52"/>
      <c r="AF32" s="44"/>
      <c r="AG32" s="44"/>
      <c r="AH32" s="44"/>
      <c r="AI32" s="44"/>
      <c r="AJ32" s="53"/>
    </row>
    <row r="33" spans="1:110" ht="16" thickBot="1">
      <c r="A33" s="109"/>
      <c r="B33" s="11" t="s">
        <v>50</v>
      </c>
      <c r="C33" s="45">
        <f>COUNTIF(C27:C31,"Y")</f>
        <v>0</v>
      </c>
      <c r="D33" s="46">
        <f>COUNTIF(D27:D31,"Y")</f>
        <v>0</v>
      </c>
      <c r="E33" s="46">
        <f t="shared" ref="E33:G33" si="9">COUNTIF(E27:E31,"Y")</f>
        <v>0</v>
      </c>
      <c r="F33" s="46">
        <f t="shared" si="9"/>
        <v>0</v>
      </c>
      <c r="G33" s="46">
        <f t="shared" si="9"/>
        <v>0</v>
      </c>
      <c r="H33" s="46">
        <f>COUNTIF(H27:H31,"Y")</f>
        <v>0</v>
      </c>
      <c r="I33" s="11" t="s">
        <v>50</v>
      </c>
      <c r="J33" s="60">
        <f t="shared" ref="J33:O33" si="10">COUNTIF(J27:J31,"Y")</f>
        <v>0</v>
      </c>
      <c r="K33" s="46">
        <f t="shared" si="10"/>
        <v>0</v>
      </c>
      <c r="L33" s="46">
        <f t="shared" si="10"/>
        <v>0</v>
      </c>
      <c r="M33" s="46">
        <f t="shared" si="10"/>
        <v>0</v>
      </c>
      <c r="N33" s="46">
        <f t="shared" si="10"/>
        <v>0</v>
      </c>
      <c r="O33" s="61">
        <f t="shared" si="10"/>
        <v>0</v>
      </c>
      <c r="P33" s="11" t="s">
        <v>50</v>
      </c>
      <c r="Q33" s="60">
        <f t="shared" ref="Q33:V33" si="11">COUNTIF(Q27:Q31,"Y")</f>
        <v>0</v>
      </c>
      <c r="R33" s="46">
        <f t="shared" si="11"/>
        <v>0</v>
      </c>
      <c r="S33" s="46">
        <f t="shared" si="11"/>
        <v>0</v>
      </c>
      <c r="T33" s="46">
        <f t="shared" si="11"/>
        <v>0</v>
      </c>
      <c r="U33" s="46">
        <f t="shared" si="11"/>
        <v>0</v>
      </c>
      <c r="V33" s="61">
        <f t="shared" si="11"/>
        <v>0</v>
      </c>
      <c r="W33" s="11" t="s">
        <v>50</v>
      </c>
      <c r="X33" s="60">
        <f t="shared" ref="X33:AC33" si="12">COUNTIF(X27:X32,"Y")</f>
        <v>0</v>
      </c>
      <c r="Y33" s="46">
        <f t="shared" si="12"/>
        <v>0</v>
      </c>
      <c r="Z33" s="46">
        <f t="shared" si="12"/>
        <v>0</v>
      </c>
      <c r="AA33" s="46">
        <f t="shared" si="12"/>
        <v>0</v>
      </c>
      <c r="AB33" s="46">
        <f t="shared" si="12"/>
        <v>0</v>
      </c>
      <c r="AC33" s="61">
        <f t="shared" si="12"/>
        <v>0</v>
      </c>
      <c r="AD33" s="11" t="s">
        <v>50</v>
      </c>
      <c r="AE33" s="60">
        <f t="shared" ref="AE33:AJ33" si="13">COUNTIF(AE27:AE32,"Y")</f>
        <v>0</v>
      </c>
      <c r="AF33" s="46">
        <f t="shared" si="13"/>
        <v>0</v>
      </c>
      <c r="AG33" s="46">
        <f t="shared" si="13"/>
        <v>0</v>
      </c>
      <c r="AH33" s="46">
        <f t="shared" si="13"/>
        <v>0</v>
      </c>
      <c r="AI33" s="46">
        <f t="shared" si="13"/>
        <v>0</v>
      </c>
      <c r="AJ33" s="61">
        <f t="shared" si="13"/>
        <v>0</v>
      </c>
    </row>
    <row r="34" spans="1:110" ht="16" thickBot="1">
      <c r="A34" s="110"/>
      <c r="B34" s="11" t="s">
        <v>53</v>
      </c>
      <c r="C34" s="45"/>
      <c r="D34" s="46"/>
      <c r="E34" s="46"/>
      <c r="F34" s="46"/>
      <c r="G34" s="46"/>
      <c r="H34" s="46"/>
      <c r="I34" s="11" t="s">
        <v>53</v>
      </c>
      <c r="J34" s="45"/>
      <c r="K34" s="46"/>
      <c r="L34" s="46"/>
      <c r="M34" s="46"/>
      <c r="N34" s="46"/>
      <c r="O34" s="62"/>
      <c r="P34" s="11" t="s">
        <v>53</v>
      </c>
      <c r="Q34" s="45"/>
      <c r="R34" s="46"/>
      <c r="S34" s="46"/>
      <c r="T34" s="46"/>
      <c r="U34" s="46"/>
      <c r="V34" s="62"/>
      <c r="W34" s="11" t="s">
        <v>53</v>
      </c>
      <c r="X34" s="45"/>
      <c r="Y34" s="46"/>
      <c r="Z34" s="46"/>
      <c r="AA34" s="46"/>
      <c r="AB34" s="46"/>
      <c r="AC34" s="62"/>
      <c r="AD34" s="11" t="s">
        <v>53</v>
      </c>
      <c r="AE34" s="45"/>
      <c r="AF34" s="46"/>
      <c r="AG34" s="46"/>
      <c r="AH34" s="46"/>
      <c r="AI34" s="46"/>
      <c r="AJ34" s="62"/>
    </row>
    <row r="35" spans="1:110" ht="19" customHeight="1" thickBot="1">
      <c r="A35" s="108" t="s">
        <v>135</v>
      </c>
      <c r="B35" s="37" t="s">
        <v>46</v>
      </c>
      <c r="C35" s="63"/>
      <c r="D35" s="69"/>
      <c r="E35" s="69"/>
      <c r="F35" s="69"/>
      <c r="G35" s="69"/>
      <c r="H35" s="69"/>
      <c r="I35" s="33" t="s">
        <v>46</v>
      </c>
      <c r="J35" s="64"/>
      <c r="K35" s="70"/>
      <c r="L35" s="70"/>
      <c r="M35" s="70"/>
      <c r="N35" s="70"/>
      <c r="O35" s="70"/>
      <c r="P35" s="34" t="s">
        <v>46</v>
      </c>
      <c r="Q35" s="65"/>
      <c r="R35" s="71"/>
      <c r="S35" s="71"/>
      <c r="T35" s="71"/>
      <c r="U35" s="71"/>
      <c r="V35" s="71"/>
      <c r="W35" s="32" t="s">
        <v>46</v>
      </c>
      <c r="X35" s="66"/>
      <c r="Y35" s="72"/>
      <c r="Z35" s="72"/>
      <c r="AA35" s="72"/>
      <c r="AB35" s="72"/>
      <c r="AC35" s="72"/>
      <c r="AD35" s="39" t="s">
        <v>46</v>
      </c>
      <c r="AE35" s="67"/>
      <c r="AF35" s="73"/>
      <c r="AG35" s="73"/>
      <c r="AH35" s="73"/>
      <c r="AI35" s="73"/>
      <c r="AJ35" s="73"/>
    </row>
    <row r="36" spans="1:110" s="4" customFormat="1" ht="15" customHeight="1">
      <c r="A36" s="109"/>
      <c r="B36" s="12" t="s">
        <v>1</v>
      </c>
      <c r="C36" s="41"/>
      <c r="D36" s="42"/>
      <c r="E36" s="42"/>
      <c r="F36" s="42"/>
      <c r="G36" s="42"/>
      <c r="H36" s="42"/>
      <c r="I36" s="12" t="s">
        <v>136</v>
      </c>
      <c r="J36" s="49"/>
      <c r="K36" s="50"/>
      <c r="L36" s="50"/>
      <c r="M36" s="50"/>
      <c r="N36" s="50"/>
      <c r="O36" s="51"/>
      <c r="P36" s="12" t="s">
        <v>137</v>
      </c>
      <c r="Q36" s="41"/>
      <c r="R36" s="42"/>
      <c r="S36" s="42"/>
      <c r="T36" s="42"/>
      <c r="U36" s="42"/>
      <c r="V36" s="42"/>
      <c r="W36" s="12" t="s">
        <v>138</v>
      </c>
      <c r="X36" s="49"/>
      <c r="Y36" s="50"/>
      <c r="Z36" s="50"/>
      <c r="AA36" s="50"/>
      <c r="AB36" s="50"/>
      <c r="AC36" s="51"/>
      <c r="AD36" s="12" t="s">
        <v>138</v>
      </c>
      <c r="AE36" s="49"/>
      <c r="AF36" s="50"/>
      <c r="AG36" s="50"/>
      <c r="AH36" s="50"/>
      <c r="AI36" s="50"/>
      <c r="AJ36" s="51"/>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row>
    <row r="37" spans="1:110">
      <c r="A37" s="109"/>
      <c r="B37" s="13" t="s">
        <v>139</v>
      </c>
      <c r="C37" s="43"/>
      <c r="D37" s="44"/>
      <c r="E37" s="44"/>
      <c r="F37" s="44"/>
      <c r="G37" s="44"/>
      <c r="H37" s="44"/>
      <c r="I37" s="13" t="s">
        <v>140</v>
      </c>
      <c r="J37" s="52"/>
      <c r="K37" s="44"/>
      <c r="L37" s="44"/>
      <c r="M37" s="44"/>
      <c r="N37" s="44"/>
      <c r="O37" s="53"/>
      <c r="P37" s="13" t="s">
        <v>141</v>
      </c>
      <c r="Q37" s="43"/>
      <c r="R37" s="44"/>
      <c r="S37" s="44"/>
      <c r="T37" s="44"/>
      <c r="U37" s="44"/>
      <c r="V37" s="44"/>
      <c r="W37" s="13" t="s">
        <v>142</v>
      </c>
      <c r="X37" s="52"/>
      <c r="Y37" s="44"/>
      <c r="Z37" s="44"/>
      <c r="AA37" s="44"/>
      <c r="AB37" s="44"/>
      <c r="AC37" s="53"/>
      <c r="AD37" s="13" t="s">
        <v>142</v>
      </c>
      <c r="AE37" s="52"/>
      <c r="AF37" s="44"/>
      <c r="AG37" s="44"/>
      <c r="AH37" s="44"/>
      <c r="AI37" s="44"/>
      <c r="AJ37" s="53"/>
    </row>
    <row r="38" spans="1:110">
      <c r="A38" s="109"/>
      <c r="B38" s="13" t="s">
        <v>143</v>
      </c>
      <c r="C38" s="43"/>
      <c r="D38" s="44"/>
      <c r="E38" s="44"/>
      <c r="F38" s="44"/>
      <c r="G38" s="44"/>
      <c r="H38" s="44"/>
      <c r="I38" s="13" t="s">
        <v>144</v>
      </c>
      <c r="J38" s="52"/>
      <c r="K38" s="44"/>
      <c r="L38" s="44"/>
      <c r="M38" s="44"/>
      <c r="N38" s="44"/>
      <c r="O38" s="53"/>
      <c r="P38" s="13" t="s">
        <v>145</v>
      </c>
      <c r="Q38" s="43"/>
      <c r="R38" s="44"/>
      <c r="S38" s="44"/>
      <c r="T38" s="44"/>
      <c r="U38" s="44"/>
      <c r="V38" s="44"/>
      <c r="W38" s="13" t="s">
        <v>146</v>
      </c>
      <c r="X38" s="52"/>
      <c r="Y38" s="44"/>
      <c r="Z38" s="44"/>
      <c r="AA38" s="44"/>
      <c r="AB38" s="44"/>
      <c r="AC38" s="53"/>
      <c r="AD38" s="13" t="s">
        <v>146</v>
      </c>
      <c r="AE38" s="52"/>
      <c r="AF38" s="44"/>
      <c r="AG38" s="44"/>
      <c r="AH38" s="44"/>
      <c r="AI38" s="44"/>
      <c r="AJ38" s="53"/>
    </row>
    <row r="39" spans="1:110">
      <c r="A39" s="109"/>
      <c r="B39" s="13" t="s">
        <v>147</v>
      </c>
      <c r="C39" s="43"/>
      <c r="D39" s="44"/>
      <c r="E39" s="44"/>
      <c r="F39" s="44"/>
      <c r="G39" s="44"/>
      <c r="H39" s="44"/>
      <c r="I39" s="13" t="s">
        <v>148</v>
      </c>
      <c r="J39" s="52"/>
      <c r="K39" s="44"/>
      <c r="L39" s="44"/>
      <c r="M39" s="44"/>
      <c r="N39" s="44"/>
      <c r="O39" s="53"/>
      <c r="P39" s="13" t="s">
        <v>149</v>
      </c>
      <c r="Q39" s="43"/>
      <c r="R39" s="44"/>
      <c r="S39" s="44"/>
      <c r="T39" s="44"/>
      <c r="U39" s="44"/>
      <c r="V39" s="44"/>
      <c r="W39" s="13" t="s">
        <v>150</v>
      </c>
      <c r="X39" s="52"/>
      <c r="Y39" s="44"/>
      <c r="Z39" s="44"/>
      <c r="AA39" s="44"/>
      <c r="AB39" s="44"/>
      <c r="AC39" s="53"/>
      <c r="AD39" s="13" t="s">
        <v>150</v>
      </c>
      <c r="AE39" s="52"/>
      <c r="AF39" s="44"/>
      <c r="AG39" s="44"/>
      <c r="AH39" s="44"/>
      <c r="AI39" s="44"/>
      <c r="AJ39" s="53"/>
    </row>
    <row r="40" spans="1:110">
      <c r="A40" s="109"/>
      <c r="B40" s="38"/>
      <c r="C40" s="47"/>
      <c r="D40" s="48"/>
      <c r="E40" s="48"/>
      <c r="F40" s="48"/>
      <c r="G40" s="48"/>
      <c r="H40" s="48"/>
      <c r="I40" s="30"/>
      <c r="J40" s="54"/>
      <c r="K40" s="55"/>
      <c r="L40" s="55"/>
      <c r="M40" s="55"/>
      <c r="N40" s="55"/>
      <c r="O40" s="56"/>
      <c r="P40" s="30"/>
      <c r="Q40" s="54"/>
      <c r="R40" s="55"/>
      <c r="S40" s="55"/>
      <c r="T40" s="55"/>
      <c r="U40" s="55"/>
      <c r="V40" s="56"/>
      <c r="W40" s="13" t="s">
        <v>151</v>
      </c>
      <c r="X40" s="52"/>
      <c r="Y40" s="44"/>
      <c r="Z40" s="44"/>
      <c r="AA40" s="44"/>
      <c r="AB40" s="44"/>
      <c r="AC40" s="53"/>
      <c r="AD40" s="13" t="s">
        <v>151</v>
      </c>
      <c r="AE40" s="52"/>
      <c r="AF40" s="44"/>
      <c r="AG40" s="44"/>
      <c r="AH40" s="44"/>
      <c r="AI40" s="44"/>
      <c r="AJ40" s="53"/>
    </row>
    <row r="41" spans="1:110" ht="16" thickBot="1">
      <c r="A41" s="109"/>
      <c r="B41" s="38"/>
      <c r="C41" s="47"/>
      <c r="D41" s="48"/>
      <c r="E41" s="48"/>
      <c r="F41" s="48"/>
      <c r="G41" s="48"/>
      <c r="H41" s="48"/>
      <c r="I41" s="31"/>
      <c r="J41" s="57"/>
      <c r="K41" s="58"/>
      <c r="L41" s="58"/>
      <c r="M41" s="58"/>
      <c r="N41" s="58"/>
      <c r="O41" s="59"/>
      <c r="P41" s="31"/>
      <c r="Q41" s="57"/>
      <c r="R41" s="58"/>
      <c r="S41" s="58"/>
      <c r="T41" s="58"/>
      <c r="U41" s="58"/>
      <c r="V41" s="59"/>
      <c r="W41" s="13" t="s">
        <v>152</v>
      </c>
      <c r="X41" s="52"/>
      <c r="Y41" s="44"/>
      <c r="Z41" s="44"/>
      <c r="AA41" s="44"/>
      <c r="AB41" s="44"/>
      <c r="AC41" s="53"/>
      <c r="AD41" s="13" t="s">
        <v>152</v>
      </c>
      <c r="AE41" s="52"/>
      <c r="AF41" s="44"/>
      <c r="AG41" s="44"/>
      <c r="AH41" s="44"/>
      <c r="AI41" s="44"/>
      <c r="AJ41" s="53"/>
    </row>
    <row r="42" spans="1:110" ht="15" customHeight="1" thickBot="1">
      <c r="A42" s="109"/>
      <c r="B42" s="11" t="s">
        <v>50</v>
      </c>
      <c r="C42" s="45">
        <f>COUNTIF(C36:C39,"Y")</f>
        <v>0</v>
      </c>
      <c r="D42" s="46">
        <f t="shared" ref="D42:H42" si="14">COUNTIF(D36:D39,"Y")</f>
        <v>0</v>
      </c>
      <c r="E42" s="46">
        <f t="shared" si="14"/>
        <v>0</v>
      </c>
      <c r="F42" s="46">
        <f t="shared" si="14"/>
        <v>0</v>
      </c>
      <c r="G42" s="46">
        <f t="shared" si="14"/>
        <v>0</v>
      </c>
      <c r="H42" s="46">
        <f t="shared" si="14"/>
        <v>0</v>
      </c>
      <c r="I42" s="11" t="s">
        <v>50</v>
      </c>
      <c r="J42" s="60">
        <f>COUNTIF(J36:J39,"Y")</f>
        <v>0</v>
      </c>
      <c r="K42" s="46">
        <f t="shared" ref="K42:O42" si="15">COUNTIF(K36:K39,"Y")</f>
        <v>0</v>
      </c>
      <c r="L42" s="46">
        <f t="shared" si="15"/>
        <v>0</v>
      </c>
      <c r="M42" s="46">
        <f t="shared" si="15"/>
        <v>0</v>
      </c>
      <c r="N42" s="46">
        <f t="shared" si="15"/>
        <v>0</v>
      </c>
      <c r="O42" s="61">
        <f t="shared" si="15"/>
        <v>0</v>
      </c>
      <c r="P42" s="11" t="s">
        <v>50</v>
      </c>
      <c r="Q42" s="60">
        <f>COUNTIF(Q36:Q39,"Y")</f>
        <v>0</v>
      </c>
      <c r="R42" s="46">
        <f t="shared" ref="R42:V42" si="16">COUNTIF(R36:R39,"Y")</f>
        <v>0</v>
      </c>
      <c r="S42" s="46">
        <f t="shared" si="16"/>
        <v>0</v>
      </c>
      <c r="T42" s="46">
        <f t="shared" si="16"/>
        <v>0</v>
      </c>
      <c r="U42" s="46">
        <f t="shared" si="16"/>
        <v>0</v>
      </c>
      <c r="V42" s="61">
        <f t="shared" si="16"/>
        <v>0</v>
      </c>
      <c r="W42" s="11" t="s">
        <v>50</v>
      </c>
      <c r="X42" s="60">
        <f>COUNTIF(X36:X41,"Y")</f>
        <v>0</v>
      </c>
      <c r="Y42" s="46">
        <f t="shared" ref="Y42:AC42" si="17">COUNTIF(Y36:Y41,"Y")</f>
        <v>0</v>
      </c>
      <c r="Z42" s="46">
        <f t="shared" si="17"/>
        <v>0</v>
      </c>
      <c r="AA42" s="46">
        <f t="shared" si="17"/>
        <v>0</v>
      </c>
      <c r="AB42" s="46">
        <f t="shared" si="17"/>
        <v>0</v>
      </c>
      <c r="AC42" s="61">
        <f t="shared" si="17"/>
        <v>0</v>
      </c>
      <c r="AD42" s="11" t="s">
        <v>50</v>
      </c>
      <c r="AE42" s="60">
        <f>COUNTIF(AE36:AE41,"Y")</f>
        <v>0</v>
      </c>
      <c r="AF42" s="46">
        <f t="shared" ref="AF42:AJ42" si="18">COUNTIF(AF36:AF41,"Y")</f>
        <v>0</v>
      </c>
      <c r="AG42" s="46">
        <f t="shared" si="18"/>
        <v>0</v>
      </c>
      <c r="AH42" s="46">
        <f t="shared" si="18"/>
        <v>0</v>
      </c>
      <c r="AI42" s="46">
        <f t="shared" si="18"/>
        <v>0</v>
      </c>
      <c r="AJ42" s="61">
        <f t="shared" si="18"/>
        <v>0</v>
      </c>
    </row>
    <row r="43" spans="1:110" ht="16" thickBot="1">
      <c r="A43" s="110"/>
      <c r="B43" s="11" t="s">
        <v>53</v>
      </c>
      <c r="C43" s="45"/>
      <c r="D43" s="46"/>
      <c r="E43" s="46"/>
      <c r="F43" s="46"/>
      <c r="G43" s="46"/>
      <c r="H43" s="46"/>
      <c r="I43" s="11" t="s">
        <v>53</v>
      </c>
      <c r="J43" s="45"/>
      <c r="K43" s="46"/>
      <c r="L43" s="46"/>
      <c r="M43" s="46"/>
      <c r="N43" s="46"/>
      <c r="O43" s="62"/>
      <c r="P43" s="11" t="s">
        <v>53</v>
      </c>
      <c r="Q43" s="45"/>
      <c r="R43" s="46"/>
      <c r="S43" s="46"/>
      <c r="T43" s="46"/>
      <c r="U43" s="46"/>
      <c r="V43" s="62"/>
      <c r="W43" s="11" t="s">
        <v>53</v>
      </c>
      <c r="X43" s="45"/>
      <c r="Y43" s="46"/>
      <c r="Z43" s="46"/>
      <c r="AA43" s="46"/>
      <c r="AB43" s="46"/>
      <c r="AC43" s="62"/>
      <c r="AD43" s="11" t="s">
        <v>53</v>
      </c>
      <c r="AE43" s="45"/>
      <c r="AF43" s="46"/>
      <c r="AG43" s="46"/>
      <c r="AH43" s="46"/>
      <c r="AI43" s="46"/>
      <c r="AJ43" s="62"/>
    </row>
    <row r="44" spans="1:110" s="4" customFormat="1" ht="19" customHeight="1" thickBot="1">
      <c r="A44" s="108" t="s">
        <v>153</v>
      </c>
      <c r="B44" s="37" t="s">
        <v>46</v>
      </c>
      <c r="C44" s="63"/>
      <c r="D44" s="69"/>
      <c r="E44" s="69"/>
      <c r="F44" s="69"/>
      <c r="G44" s="69"/>
      <c r="H44" s="69"/>
      <c r="I44" s="33" t="s">
        <v>46</v>
      </c>
      <c r="J44" s="64"/>
      <c r="K44" s="70"/>
      <c r="L44" s="70"/>
      <c r="M44" s="70"/>
      <c r="N44" s="70"/>
      <c r="O44" s="70"/>
      <c r="P44" s="34" t="s">
        <v>46</v>
      </c>
      <c r="Q44" s="65"/>
      <c r="R44" s="71"/>
      <c r="S44" s="71"/>
      <c r="T44" s="71"/>
      <c r="U44" s="71"/>
      <c r="V44" s="71"/>
      <c r="W44" s="32" t="s">
        <v>46</v>
      </c>
      <c r="X44" s="66"/>
      <c r="Y44" s="72"/>
      <c r="Z44" s="72"/>
      <c r="AA44" s="72"/>
      <c r="AB44" s="72"/>
      <c r="AC44" s="72"/>
      <c r="AD44" s="39" t="s">
        <v>46</v>
      </c>
      <c r="AE44" s="67"/>
      <c r="AF44" s="73"/>
      <c r="AG44" s="73"/>
      <c r="AH44" s="73"/>
      <c r="AI44" s="73"/>
      <c r="AJ44" s="73"/>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row>
    <row r="45" spans="1:110" s="7" customFormat="1" ht="15" customHeight="1">
      <c r="A45" s="109"/>
      <c r="B45" s="12" t="s">
        <v>0</v>
      </c>
      <c r="C45" s="41"/>
      <c r="D45" s="42"/>
      <c r="E45" s="42"/>
      <c r="F45" s="42"/>
      <c r="G45" s="42"/>
      <c r="H45" s="42"/>
      <c r="I45" s="12" t="s">
        <v>154</v>
      </c>
      <c r="J45" s="49"/>
      <c r="K45" s="50"/>
      <c r="L45" s="50"/>
      <c r="M45" s="50"/>
      <c r="N45" s="50"/>
      <c r="O45" s="51"/>
      <c r="P45" s="12" t="s">
        <v>155</v>
      </c>
      <c r="Q45" s="41"/>
      <c r="R45" s="42"/>
      <c r="S45" s="42"/>
      <c r="T45" s="42"/>
      <c r="U45" s="42"/>
      <c r="V45" s="42"/>
      <c r="W45" s="12" t="s">
        <v>156</v>
      </c>
      <c r="X45" s="49"/>
      <c r="Y45" s="50"/>
      <c r="Z45" s="50"/>
      <c r="AA45" s="50"/>
      <c r="AB45" s="50"/>
      <c r="AC45" s="51"/>
      <c r="AD45" s="12" t="s">
        <v>156</v>
      </c>
      <c r="AE45" s="49"/>
      <c r="AF45" s="50"/>
      <c r="AG45" s="50"/>
      <c r="AH45" s="50"/>
      <c r="AI45" s="50"/>
      <c r="AJ45" s="51"/>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row>
    <row r="46" spans="1:110">
      <c r="A46" s="109"/>
      <c r="B46" s="13" t="s">
        <v>157</v>
      </c>
      <c r="C46" s="43"/>
      <c r="D46" s="44"/>
      <c r="E46" s="44"/>
      <c r="F46" s="44"/>
      <c r="G46" s="44"/>
      <c r="H46" s="44"/>
      <c r="I46" s="13" t="s">
        <v>158</v>
      </c>
      <c r="J46" s="52"/>
      <c r="K46" s="44"/>
      <c r="L46" s="44"/>
      <c r="M46" s="44"/>
      <c r="N46" s="44"/>
      <c r="O46" s="53"/>
      <c r="P46" s="13" t="s">
        <v>159</v>
      </c>
      <c r="Q46" s="43"/>
      <c r="R46" s="44"/>
      <c r="S46" s="44"/>
      <c r="T46" s="44"/>
      <c r="U46" s="44"/>
      <c r="V46" s="44"/>
      <c r="W46" s="13" t="s">
        <v>160</v>
      </c>
      <c r="X46" s="52"/>
      <c r="Y46" s="44"/>
      <c r="Z46" s="44"/>
      <c r="AA46" s="44"/>
      <c r="AB46" s="44"/>
      <c r="AC46" s="53"/>
      <c r="AD46" s="13" t="s">
        <v>160</v>
      </c>
      <c r="AE46" s="52"/>
      <c r="AF46" s="44"/>
      <c r="AG46" s="44"/>
      <c r="AH46" s="44"/>
      <c r="AI46" s="44"/>
      <c r="AJ46" s="53"/>
    </row>
    <row r="47" spans="1:110">
      <c r="A47" s="109"/>
      <c r="B47" s="13" t="s">
        <v>161</v>
      </c>
      <c r="C47" s="43"/>
      <c r="D47" s="44"/>
      <c r="E47" s="44"/>
      <c r="F47" s="44"/>
      <c r="G47" s="44"/>
      <c r="H47" s="44"/>
      <c r="I47" s="13" t="s">
        <v>162</v>
      </c>
      <c r="J47" s="52"/>
      <c r="K47" s="44"/>
      <c r="L47" s="44"/>
      <c r="M47" s="44"/>
      <c r="N47" s="44"/>
      <c r="O47" s="53"/>
      <c r="P47" s="13" t="s">
        <v>163</v>
      </c>
      <c r="Q47" s="43"/>
      <c r="R47" s="44"/>
      <c r="S47" s="44"/>
      <c r="T47" s="44"/>
      <c r="U47" s="44"/>
      <c r="V47" s="44"/>
      <c r="W47" s="13" t="s">
        <v>164</v>
      </c>
      <c r="X47" s="52"/>
      <c r="Y47" s="44"/>
      <c r="Z47" s="44"/>
      <c r="AA47" s="44"/>
      <c r="AB47" s="44"/>
      <c r="AC47" s="53"/>
      <c r="AD47" s="13" t="s">
        <v>164</v>
      </c>
      <c r="AE47" s="52"/>
      <c r="AF47" s="44"/>
      <c r="AG47" s="44"/>
      <c r="AH47" s="44"/>
      <c r="AI47" s="44"/>
      <c r="AJ47" s="53"/>
    </row>
    <row r="48" spans="1:110">
      <c r="A48" s="109"/>
      <c r="B48" s="13" t="s">
        <v>165</v>
      </c>
      <c r="C48" s="43"/>
      <c r="D48" s="44"/>
      <c r="E48" s="44"/>
      <c r="F48" s="44"/>
      <c r="G48" s="44"/>
      <c r="H48" s="44"/>
      <c r="I48" s="13" t="s">
        <v>166</v>
      </c>
      <c r="J48" s="52"/>
      <c r="K48" s="44"/>
      <c r="L48" s="44"/>
      <c r="M48" s="44"/>
      <c r="N48" s="44"/>
      <c r="O48" s="53"/>
      <c r="P48" s="13" t="s">
        <v>167</v>
      </c>
      <c r="Q48" s="43"/>
      <c r="R48" s="44"/>
      <c r="S48" s="44"/>
      <c r="T48" s="44"/>
      <c r="U48" s="44"/>
      <c r="V48" s="44"/>
      <c r="W48" s="13" t="s">
        <v>168</v>
      </c>
      <c r="X48" s="52"/>
      <c r="Y48" s="44"/>
      <c r="Z48" s="44"/>
      <c r="AA48" s="44"/>
      <c r="AB48" s="44"/>
      <c r="AC48" s="53"/>
      <c r="AD48" s="13" t="s">
        <v>168</v>
      </c>
      <c r="AE48" s="52"/>
      <c r="AF48" s="44"/>
      <c r="AG48" s="44"/>
      <c r="AH48" s="44"/>
      <c r="AI48" s="44"/>
      <c r="AJ48" s="53"/>
    </row>
    <row r="49" spans="1:110">
      <c r="A49" s="109"/>
      <c r="B49" s="38"/>
      <c r="C49" s="47"/>
      <c r="D49" s="48"/>
      <c r="E49" s="48"/>
      <c r="F49" s="48"/>
      <c r="G49" s="48"/>
      <c r="H49" s="48"/>
      <c r="I49" s="30"/>
      <c r="J49" s="54"/>
      <c r="K49" s="55"/>
      <c r="L49" s="55"/>
      <c r="M49" s="55"/>
      <c r="N49" s="55"/>
      <c r="O49" s="56"/>
      <c r="P49" s="30"/>
      <c r="Q49" s="54"/>
      <c r="R49" s="55"/>
      <c r="S49" s="55"/>
      <c r="T49" s="55"/>
      <c r="U49" s="55"/>
      <c r="V49" s="56"/>
      <c r="W49" s="13" t="s">
        <v>169</v>
      </c>
      <c r="X49" s="52"/>
      <c r="Y49" s="44"/>
      <c r="Z49" s="44"/>
      <c r="AA49" s="44"/>
      <c r="AB49" s="44"/>
      <c r="AC49" s="53"/>
      <c r="AD49" s="13" t="s">
        <v>169</v>
      </c>
      <c r="AE49" s="52"/>
      <c r="AF49" s="44"/>
      <c r="AG49" s="44"/>
      <c r="AH49" s="44"/>
      <c r="AI49" s="44"/>
      <c r="AJ49" s="53"/>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ht="16" thickBot="1">
      <c r="A50" s="109"/>
      <c r="B50" s="38"/>
      <c r="C50" s="47"/>
      <c r="D50" s="48"/>
      <c r="E50" s="48"/>
      <c r="F50" s="48"/>
      <c r="G50" s="48"/>
      <c r="H50" s="48"/>
      <c r="I50" s="31"/>
      <c r="J50" s="57"/>
      <c r="K50" s="58"/>
      <c r="L50" s="58"/>
      <c r="M50" s="58"/>
      <c r="N50" s="58"/>
      <c r="O50" s="59"/>
      <c r="P50" s="31"/>
      <c r="Q50" s="57"/>
      <c r="R50" s="58"/>
      <c r="S50" s="58"/>
      <c r="T50" s="58"/>
      <c r="U50" s="58"/>
      <c r="V50" s="59"/>
      <c r="W50" s="13" t="s">
        <v>170</v>
      </c>
      <c r="X50" s="52"/>
      <c r="Y50" s="44"/>
      <c r="Z50" s="44"/>
      <c r="AA50" s="44"/>
      <c r="AB50" s="44"/>
      <c r="AC50" s="53"/>
      <c r="AD50" s="13" t="s">
        <v>170</v>
      </c>
      <c r="AE50" s="52"/>
      <c r="AF50" s="44"/>
      <c r="AG50" s="44"/>
      <c r="AH50" s="44"/>
      <c r="AI50" s="44"/>
      <c r="AJ50" s="53"/>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ht="15" customHeight="1" thickBot="1">
      <c r="A51" s="109"/>
      <c r="B51" s="11" t="s">
        <v>50</v>
      </c>
      <c r="C51" s="45">
        <f>COUNTIF(C45:C48,"Y")</f>
        <v>0</v>
      </c>
      <c r="D51" s="46">
        <f t="shared" ref="D51:H51" si="19">COUNTIF(D45:D48,"Y")</f>
        <v>0</v>
      </c>
      <c r="E51" s="46">
        <f t="shared" si="19"/>
        <v>0</v>
      </c>
      <c r="F51" s="46">
        <f t="shared" si="19"/>
        <v>0</v>
      </c>
      <c r="G51" s="46">
        <f t="shared" si="19"/>
        <v>0</v>
      </c>
      <c r="H51" s="46">
        <f t="shared" si="19"/>
        <v>0</v>
      </c>
      <c r="I51" s="11" t="s">
        <v>50</v>
      </c>
      <c r="J51" s="60">
        <f>COUNTIF(J45:J48,"Y")</f>
        <v>0</v>
      </c>
      <c r="K51" s="46">
        <f t="shared" ref="K51:O51" si="20">COUNTIF(K45:K48,"Y")</f>
        <v>0</v>
      </c>
      <c r="L51" s="46">
        <f t="shared" si="20"/>
        <v>0</v>
      </c>
      <c r="M51" s="46">
        <f t="shared" si="20"/>
        <v>0</v>
      </c>
      <c r="N51" s="46">
        <f t="shared" si="20"/>
        <v>0</v>
      </c>
      <c r="O51" s="61">
        <f t="shared" si="20"/>
        <v>0</v>
      </c>
      <c r="P51" s="11" t="s">
        <v>50</v>
      </c>
      <c r="Q51" s="60">
        <f>COUNTIF(Q45:Q48,"Y")</f>
        <v>0</v>
      </c>
      <c r="R51" s="46">
        <f t="shared" ref="R51:V51" si="21">COUNTIF(R45:R48,"Y")</f>
        <v>0</v>
      </c>
      <c r="S51" s="46">
        <f t="shared" si="21"/>
        <v>0</v>
      </c>
      <c r="T51" s="46">
        <f t="shared" si="21"/>
        <v>0</v>
      </c>
      <c r="U51" s="46">
        <f t="shared" si="21"/>
        <v>0</v>
      </c>
      <c r="V51" s="61">
        <f t="shared" si="21"/>
        <v>0</v>
      </c>
      <c r="W51" s="11" t="s">
        <v>50</v>
      </c>
      <c r="X51" s="60">
        <f>COUNTIF(X45:X50,"Y")</f>
        <v>0</v>
      </c>
      <c r="Y51" s="46">
        <f t="shared" ref="Y51:AC51" si="22">COUNTIF(Y45:Y50,"Y")</f>
        <v>0</v>
      </c>
      <c r="Z51" s="46">
        <f t="shared" si="22"/>
        <v>0</v>
      </c>
      <c r="AA51" s="46">
        <f t="shared" si="22"/>
        <v>0</v>
      </c>
      <c r="AB51" s="46">
        <f t="shared" si="22"/>
        <v>0</v>
      </c>
      <c r="AC51" s="61">
        <f t="shared" si="22"/>
        <v>0</v>
      </c>
      <c r="AD51" s="11" t="s">
        <v>50</v>
      </c>
      <c r="AE51" s="60">
        <f>COUNTIF(AE45:AE50,"Y")</f>
        <v>0</v>
      </c>
      <c r="AF51" s="46">
        <f t="shared" ref="AF51:AJ51" si="23">COUNTIF(AF45:AF50,"Y")</f>
        <v>0</v>
      </c>
      <c r="AG51" s="46">
        <f t="shared" si="23"/>
        <v>0</v>
      </c>
      <c r="AH51" s="46">
        <f t="shared" si="23"/>
        <v>0</v>
      </c>
      <c r="AI51" s="46">
        <f t="shared" si="23"/>
        <v>0</v>
      </c>
      <c r="AJ51" s="61">
        <f t="shared" si="23"/>
        <v>0</v>
      </c>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ht="16" thickBot="1">
      <c r="A52" s="110"/>
      <c r="B52" s="11" t="s">
        <v>53</v>
      </c>
      <c r="C52" s="45"/>
      <c r="D52" s="46"/>
      <c r="E52" s="46"/>
      <c r="F52" s="46"/>
      <c r="G52" s="46"/>
      <c r="H52" s="46"/>
      <c r="I52" s="11" t="s">
        <v>53</v>
      </c>
      <c r="J52" s="45"/>
      <c r="K52" s="46"/>
      <c r="L52" s="46"/>
      <c r="M52" s="46"/>
      <c r="N52" s="46"/>
      <c r="O52" s="62"/>
      <c r="P52" s="11" t="s">
        <v>53</v>
      </c>
      <c r="Q52" s="45"/>
      <c r="R52" s="46"/>
      <c r="S52" s="46"/>
      <c r="T52" s="46"/>
      <c r="U52" s="46"/>
      <c r="V52" s="62"/>
      <c r="W52" s="11" t="s">
        <v>53</v>
      </c>
      <c r="X52" s="45"/>
      <c r="Y52" s="46"/>
      <c r="Z52" s="46"/>
      <c r="AA52" s="46"/>
      <c r="AB52" s="46"/>
      <c r="AC52" s="62"/>
      <c r="AD52" s="11" t="s">
        <v>53</v>
      </c>
      <c r="AE52" s="45"/>
      <c r="AF52" s="46"/>
      <c r="AG52" s="46"/>
      <c r="AH52" s="46"/>
      <c r="AI52" s="46"/>
      <c r="AJ52" s="6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ht="19" customHeight="1" thickBot="1">
      <c r="A53" s="108" t="s">
        <v>171</v>
      </c>
      <c r="B53" s="37" t="s">
        <v>46</v>
      </c>
      <c r="C53" s="63"/>
      <c r="D53" s="69"/>
      <c r="E53" s="69"/>
      <c r="F53" s="69"/>
      <c r="G53" s="69"/>
      <c r="H53" s="69"/>
      <c r="I53" s="33" t="s">
        <v>46</v>
      </c>
      <c r="J53" s="64"/>
      <c r="K53" s="70"/>
      <c r="L53" s="70"/>
      <c r="M53" s="70"/>
      <c r="N53" s="70"/>
      <c r="O53" s="70"/>
      <c r="P53" s="34" t="s">
        <v>46</v>
      </c>
      <c r="Q53" s="65"/>
      <c r="R53" s="71"/>
      <c r="S53" s="71"/>
      <c r="T53" s="71"/>
      <c r="U53" s="71"/>
      <c r="V53" s="71"/>
      <c r="W53" s="32" t="s">
        <v>46</v>
      </c>
      <c r="X53" s="66"/>
      <c r="Y53" s="72"/>
      <c r="Z53" s="72"/>
      <c r="AA53" s="72"/>
      <c r="AB53" s="72"/>
      <c r="AC53" s="72"/>
      <c r="AD53" s="39" t="s">
        <v>46</v>
      </c>
      <c r="AE53" s="67"/>
      <c r="AF53" s="73"/>
      <c r="AG53" s="73"/>
      <c r="AH53" s="73"/>
      <c r="AI53" s="73"/>
      <c r="AJ53" s="73"/>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ht="15" customHeight="1">
      <c r="A54" s="109"/>
      <c r="B54" s="12" t="s">
        <v>172</v>
      </c>
      <c r="C54" s="41"/>
      <c r="D54" s="42"/>
      <c r="E54" s="42"/>
      <c r="F54" s="42"/>
      <c r="G54" s="42"/>
      <c r="H54" s="42"/>
      <c r="I54" s="12" t="s">
        <v>173</v>
      </c>
      <c r="J54" s="49"/>
      <c r="K54" s="50"/>
      <c r="L54" s="50"/>
      <c r="M54" s="50"/>
      <c r="N54" s="50"/>
      <c r="O54" s="51"/>
      <c r="P54" s="12" t="s">
        <v>174</v>
      </c>
      <c r="Q54" s="41"/>
      <c r="R54" s="42"/>
      <c r="S54" s="42"/>
      <c r="T54" s="42"/>
      <c r="U54" s="42"/>
      <c r="V54" s="42"/>
      <c r="W54" s="12" t="s">
        <v>175</v>
      </c>
      <c r="X54" s="49"/>
      <c r="Y54" s="50"/>
      <c r="Z54" s="50"/>
      <c r="AA54" s="50"/>
      <c r="AB54" s="50"/>
      <c r="AC54" s="51"/>
      <c r="AD54" s="12" t="s">
        <v>175</v>
      </c>
      <c r="AE54" s="49"/>
      <c r="AF54" s="50"/>
      <c r="AG54" s="50"/>
      <c r="AH54" s="50"/>
      <c r="AI54" s="50"/>
      <c r="AJ54" s="5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 r="A55" s="109"/>
      <c r="B55" s="13" t="s">
        <v>176</v>
      </c>
      <c r="C55" s="43"/>
      <c r="D55" s="44"/>
      <c r="E55" s="44"/>
      <c r="F55" s="44"/>
      <c r="G55" s="44"/>
      <c r="H55" s="44"/>
      <c r="I55" s="13" t="s">
        <v>177</v>
      </c>
      <c r="J55" s="52"/>
      <c r="K55" s="44"/>
      <c r="L55" s="44"/>
      <c r="M55" s="44"/>
      <c r="N55" s="44"/>
      <c r="O55" s="53"/>
      <c r="P55" s="13" t="s">
        <v>178</v>
      </c>
      <c r="Q55" s="43"/>
      <c r="R55" s="44"/>
      <c r="S55" s="44"/>
      <c r="T55" s="44"/>
      <c r="U55" s="44"/>
      <c r="V55" s="44"/>
      <c r="W55" s="13" t="s">
        <v>179</v>
      </c>
      <c r="X55" s="52"/>
      <c r="Y55" s="44"/>
      <c r="Z55" s="44"/>
      <c r="AA55" s="44"/>
      <c r="AB55" s="44"/>
      <c r="AC55" s="53"/>
      <c r="AD55" s="13" t="s">
        <v>179</v>
      </c>
      <c r="AE55" s="52"/>
      <c r="AF55" s="44"/>
      <c r="AG55" s="44"/>
      <c r="AH55" s="44"/>
      <c r="AI55" s="44"/>
      <c r="AJ55" s="53"/>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 r="A56" s="109"/>
      <c r="B56" s="13" t="s">
        <v>180</v>
      </c>
      <c r="C56" s="43"/>
      <c r="D56" s="44"/>
      <c r="E56" s="44"/>
      <c r="F56" s="44"/>
      <c r="G56" s="44"/>
      <c r="H56" s="44"/>
      <c r="I56" s="13" t="s">
        <v>181</v>
      </c>
      <c r="J56" s="52"/>
      <c r="K56" s="44"/>
      <c r="L56" s="44"/>
      <c r="M56" s="44"/>
      <c r="N56" s="44"/>
      <c r="O56" s="53"/>
      <c r="P56" s="13" t="s">
        <v>182</v>
      </c>
      <c r="Q56" s="43"/>
      <c r="R56" s="44"/>
      <c r="S56" s="44"/>
      <c r="T56" s="44"/>
      <c r="U56" s="44"/>
      <c r="V56" s="44"/>
      <c r="W56" s="13" t="s">
        <v>183</v>
      </c>
      <c r="X56" s="52"/>
      <c r="Y56" s="44"/>
      <c r="Z56" s="44"/>
      <c r="AA56" s="44"/>
      <c r="AB56" s="44"/>
      <c r="AC56" s="53"/>
      <c r="AD56" s="13" t="s">
        <v>183</v>
      </c>
      <c r="AE56" s="52"/>
      <c r="AF56" s="44"/>
      <c r="AG56" s="44"/>
      <c r="AH56" s="44"/>
      <c r="AI56" s="44"/>
      <c r="AJ56" s="53"/>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 r="A57" s="109"/>
      <c r="B57" s="13" t="s">
        <v>184</v>
      </c>
      <c r="C57" s="43"/>
      <c r="D57" s="44"/>
      <c r="E57" s="44"/>
      <c r="F57" s="44"/>
      <c r="G57" s="44"/>
      <c r="H57" s="44"/>
      <c r="I57" s="13" t="s">
        <v>185</v>
      </c>
      <c r="J57" s="52"/>
      <c r="K57" s="44"/>
      <c r="L57" s="44"/>
      <c r="M57" s="44"/>
      <c r="N57" s="44"/>
      <c r="O57" s="53"/>
      <c r="P57" s="13" t="s">
        <v>186</v>
      </c>
      <c r="Q57" s="43"/>
      <c r="R57" s="44"/>
      <c r="S57" s="44"/>
      <c r="T57" s="44"/>
      <c r="U57" s="44"/>
      <c r="V57" s="44"/>
      <c r="W57" s="13" t="s">
        <v>187</v>
      </c>
      <c r="X57" s="52"/>
      <c r="Y57" s="44"/>
      <c r="Z57" s="44"/>
      <c r="AA57" s="44"/>
      <c r="AB57" s="44"/>
      <c r="AC57" s="53"/>
      <c r="AD57" s="13" t="s">
        <v>187</v>
      </c>
      <c r="AE57" s="52"/>
      <c r="AF57" s="44"/>
      <c r="AG57" s="44"/>
      <c r="AH57" s="44"/>
      <c r="AI57" s="44"/>
      <c r="AJ57" s="53"/>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 r="A58" s="109"/>
      <c r="B58" s="38"/>
      <c r="C58" s="47"/>
      <c r="D58" s="48"/>
      <c r="E58" s="48"/>
      <c r="F58" s="48"/>
      <c r="G58" s="48"/>
      <c r="H58" s="48"/>
      <c r="I58" s="30"/>
      <c r="J58" s="54"/>
      <c r="K58" s="55"/>
      <c r="L58" s="55"/>
      <c r="M58" s="55"/>
      <c r="N58" s="55"/>
      <c r="O58" s="56"/>
      <c r="P58" s="30"/>
      <c r="Q58" s="54"/>
      <c r="R58" s="55"/>
      <c r="S58" s="55"/>
      <c r="T58" s="55"/>
      <c r="U58" s="55"/>
      <c r="V58" s="56"/>
      <c r="W58" s="13" t="s">
        <v>188</v>
      </c>
      <c r="X58" s="52"/>
      <c r="Y58" s="44"/>
      <c r="Z58" s="44"/>
      <c r="AA58" s="44"/>
      <c r="AB58" s="44"/>
      <c r="AC58" s="53"/>
      <c r="AD58" s="13" t="s">
        <v>188</v>
      </c>
      <c r="AE58" s="52"/>
      <c r="AF58" s="44"/>
      <c r="AG58" s="44"/>
      <c r="AH58" s="44"/>
      <c r="AI58" s="44"/>
      <c r="AJ58" s="53"/>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ht="16" thickBot="1">
      <c r="A59" s="109"/>
      <c r="B59" s="38"/>
      <c r="C59" s="47"/>
      <c r="D59" s="48"/>
      <c r="E59" s="48"/>
      <c r="F59" s="48"/>
      <c r="G59" s="48"/>
      <c r="H59" s="48"/>
      <c r="I59" s="31"/>
      <c r="J59" s="57"/>
      <c r="K59" s="58"/>
      <c r="L59" s="58"/>
      <c r="M59" s="58"/>
      <c r="N59" s="58"/>
      <c r="O59" s="59"/>
      <c r="P59" s="31"/>
      <c r="Q59" s="57"/>
      <c r="R59" s="58"/>
      <c r="S59" s="58"/>
      <c r="T59" s="58"/>
      <c r="U59" s="58"/>
      <c r="V59" s="59"/>
      <c r="W59" s="13" t="s">
        <v>189</v>
      </c>
      <c r="X59" s="52"/>
      <c r="Y59" s="44"/>
      <c r="Z59" s="44"/>
      <c r="AA59" s="44"/>
      <c r="AB59" s="44"/>
      <c r="AC59" s="53"/>
      <c r="AD59" s="13" t="s">
        <v>189</v>
      </c>
      <c r="AE59" s="52"/>
      <c r="AF59" s="44"/>
      <c r="AG59" s="44"/>
      <c r="AH59" s="44"/>
      <c r="AI59" s="44"/>
      <c r="AJ59" s="53"/>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ht="15" customHeight="1" thickBot="1">
      <c r="A60" s="109"/>
      <c r="B60" s="11" t="s">
        <v>50</v>
      </c>
      <c r="C60" s="45">
        <f>COUNTIF(C54:C57,"Y")</f>
        <v>0</v>
      </c>
      <c r="D60" s="46">
        <f t="shared" ref="D60:H60" si="24">COUNTIF(D54:D57,"Y")</f>
        <v>0</v>
      </c>
      <c r="E60" s="46">
        <f t="shared" si="24"/>
        <v>0</v>
      </c>
      <c r="F60" s="46">
        <f t="shared" si="24"/>
        <v>0</v>
      </c>
      <c r="G60" s="46">
        <f t="shared" si="24"/>
        <v>0</v>
      </c>
      <c r="H60" s="46">
        <f t="shared" si="24"/>
        <v>0</v>
      </c>
      <c r="I60" s="11" t="s">
        <v>50</v>
      </c>
      <c r="J60" s="60">
        <f>COUNTIF(J54:J57,"Y")</f>
        <v>0</v>
      </c>
      <c r="K60" s="46">
        <f t="shared" ref="K60:O60" si="25">COUNTIF(K54:K57,"Y")</f>
        <v>0</v>
      </c>
      <c r="L60" s="46">
        <f t="shared" si="25"/>
        <v>0</v>
      </c>
      <c r="M60" s="46">
        <f t="shared" si="25"/>
        <v>0</v>
      </c>
      <c r="N60" s="46">
        <f t="shared" si="25"/>
        <v>0</v>
      </c>
      <c r="O60" s="61">
        <f t="shared" si="25"/>
        <v>0</v>
      </c>
      <c r="P60" s="11" t="s">
        <v>50</v>
      </c>
      <c r="Q60" s="60">
        <f>COUNTIF(Q54:Q57,"Y")</f>
        <v>0</v>
      </c>
      <c r="R60" s="46">
        <f t="shared" ref="R60:V60" si="26">COUNTIF(R54:R57,"Y")</f>
        <v>0</v>
      </c>
      <c r="S60" s="46">
        <f t="shared" si="26"/>
        <v>0</v>
      </c>
      <c r="T60" s="46">
        <f t="shared" si="26"/>
        <v>0</v>
      </c>
      <c r="U60" s="46">
        <f t="shared" si="26"/>
        <v>0</v>
      </c>
      <c r="V60" s="61">
        <f t="shared" si="26"/>
        <v>0</v>
      </c>
      <c r="W60" s="11" t="s">
        <v>50</v>
      </c>
      <c r="X60" s="60">
        <f>COUNTIF(X54:X59,"Y")</f>
        <v>0</v>
      </c>
      <c r="Y60" s="46">
        <f t="shared" ref="Y60:AC60" si="27">COUNTIF(Y54:Y59,"Y")</f>
        <v>0</v>
      </c>
      <c r="Z60" s="46">
        <f t="shared" si="27"/>
        <v>0</v>
      </c>
      <c r="AA60" s="46">
        <f t="shared" si="27"/>
        <v>0</v>
      </c>
      <c r="AB60" s="46">
        <f t="shared" si="27"/>
        <v>0</v>
      </c>
      <c r="AC60" s="61">
        <f t="shared" si="27"/>
        <v>0</v>
      </c>
      <c r="AD60" s="11" t="s">
        <v>50</v>
      </c>
      <c r="AE60" s="60">
        <f>COUNTIF(AE54:AE59,"Y")</f>
        <v>0</v>
      </c>
      <c r="AF60" s="46">
        <f t="shared" ref="AF60:AJ60" si="28">COUNTIF(AF54:AF59,"Y")</f>
        <v>0</v>
      </c>
      <c r="AG60" s="46">
        <f t="shared" si="28"/>
        <v>0</v>
      </c>
      <c r="AH60" s="46">
        <f t="shared" si="28"/>
        <v>0</v>
      </c>
      <c r="AI60" s="46">
        <f t="shared" si="28"/>
        <v>0</v>
      </c>
      <c r="AJ60" s="61">
        <f t="shared" si="28"/>
        <v>0</v>
      </c>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ht="16" thickBot="1">
      <c r="A61" s="110"/>
      <c r="B61" s="11" t="s">
        <v>53</v>
      </c>
      <c r="C61" s="45"/>
      <c r="D61" s="46"/>
      <c r="E61" s="46"/>
      <c r="F61" s="46"/>
      <c r="G61" s="46"/>
      <c r="H61" s="46"/>
      <c r="I61" s="11" t="s">
        <v>53</v>
      </c>
      <c r="J61" s="45"/>
      <c r="K61" s="46"/>
      <c r="L61" s="46"/>
      <c r="M61" s="46"/>
      <c r="N61" s="46"/>
      <c r="O61" s="62"/>
      <c r="P61" s="11" t="s">
        <v>53</v>
      </c>
      <c r="Q61" s="45"/>
      <c r="R61" s="46"/>
      <c r="S61" s="46"/>
      <c r="T61" s="46"/>
      <c r="U61" s="46"/>
      <c r="V61" s="62"/>
      <c r="W61" s="11" t="s">
        <v>53</v>
      </c>
      <c r="X61" s="45"/>
      <c r="Y61" s="46"/>
      <c r="Z61" s="46"/>
      <c r="AA61" s="46"/>
      <c r="AB61" s="46"/>
      <c r="AC61" s="62"/>
      <c r="AD61" s="11" t="s">
        <v>53</v>
      </c>
      <c r="AE61" s="45"/>
      <c r="AF61" s="46"/>
      <c r="AG61" s="46"/>
      <c r="AH61" s="46"/>
      <c r="AI61" s="46"/>
      <c r="AJ61" s="62"/>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1" customFormat="1"/>
    <row r="66" s="1" customFormat="1"/>
    <row r="67" s="1" customFormat="1"/>
  </sheetData>
  <mergeCells count="28">
    <mergeCell ref="A1:B1"/>
    <mergeCell ref="C1:D1"/>
    <mergeCell ref="F1:O1"/>
    <mergeCell ref="A2:B2"/>
    <mergeCell ref="C2:D2"/>
    <mergeCell ref="A26:A34"/>
    <mergeCell ref="A35:A43"/>
    <mergeCell ref="A44:A52"/>
    <mergeCell ref="A53:A61"/>
    <mergeCell ref="O3:O4"/>
    <mergeCell ref="B7:H7"/>
    <mergeCell ref="I7:O7"/>
    <mergeCell ref="A3:B3"/>
    <mergeCell ref="C3:D3"/>
    <mergeCell ref="F3:F4"/>
    <mergeCell ref="A8:A16"/>
    <mergeCell ref="A17:A25"/>
    <mergeCell ref="AD7:AJ7"/>
    <mergeCell ref="P7:V7"/>
    <mergeCell ref="W7:AC7"/>
    <mergeCell ref="G3:G4"/>
    <mergeCell ref="H3:H4"/>
    <mergeCell ref="I3:I4"/>
    <mergeCell ref="J3:J4"/>
    <mergeCell ref="K3:K4"/>
    <mergeCell ref="L3:L4"/>
    <mergeCell ref="M3:M4"/>
    <mergeCell ref="N3:N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11" t="s">
        <v>36</v>
      </c>
      <c r="B1" s="112"/>
      <c r="C1" s="124"/>
      <c r="D1" s="125"/>
      <c r="F1" s="132" t="s">
        <v>51</v>
      </c>
      <c r="G1" s="133"/>
      <c r="H1" s="133"/>
      <c r="I1" s="133"/>
      <c r="J1" s="133"/>
      <c r="K1" s="133"/>
      <c r="L1" s="133"/>
      <c r="M1" s="133"/>
      <c r="N1" s="133"/>
      <c r="O1" s="133"/>
    </row>
    <row r="2" spans="1:110" ht="16" thickBot="1">
      <c r="A2" s="130" t="s">
        <v>5</v>
      </c>
      <c r="B2" s="131"/>
      <c r="C2" s="128"/>
      <c r="D2" s="129"/>
      <c r="F2" s="75" t="s">
        <v>65</v>
      </c>
      <c r="G2" s="74"/>
      <c r="H2" s="74"/>
      <c r="I2" s="74"/>
      <c r="J2" s="74"/>
      <c r="K2" s="74"/>
      <c r="L2" s="74"/>
      <c r="M2" s="74"/>
      <c r="N2" s="74"/>
      <c r="O2" s="74"/>
    </row>
    <row r="3" spans="1:110" ht="16" customHeight="1" thickBot="1">
      <c r="A3" s="113" t="s">
        <v>52</v>
      </c>
      <c r="B3" s="114"/>
      <c r="C3" s="126"/>
      <c r="D3" s="127"/>
      <c r="F3" s="118" t="s">
        <v>47</v>
      </c>
      <c r="G3" s="120">
        <f>IF(AND(OR(C25="Y",D25="Y",E25="Y",F25="Y",G25="Y",H25="Y"),OR(C34="Y",D34="Y",E34="Y",F34="Y",G34="Y",H34="Y"),OR(C43="Y",D43="Y",E43="Y",F43="Y",G43="Y",H43="Y"),OR(C52="Y",D52="Y",E52="Y",F52="Y",G52="Y",H52="Y"),OR(C61="Y",D61="Y",E61="Y",F61="Y",G61="Y",H61="Y")),"Complete",IF(AND(OR(C25="Y",D25="Y",E25="Y",F25="Y",G25="Y",H25="Y"),OR(C34="Y",D34="Y",E34="Y",F34="Y",G34="Y",H34="Y"),OR(C43="Y",D43="Y",E43="Y",F43="Y",G43="Y",H43="Y"),OR(C52="Y",D52="Y",E52="Y",F52="Y",G52="Y",H52="Y")),12,IF(AND(OR(C25="Y",D25="Y",E25="Y",F25="Y",G25="Y",H25="Y"),OR(C34="Y",D34="Y",E34="Y",F34="Y",G34="Y",H34="Y"),OR(C43="Y",D43="Y",E43="Y",F43="Y",G43="Y",H43="Y")),11,IF(AND(OR(C25="Y",D25="Y",E25="Y",F25="Y",G25="Y",H25="Y"),OR(C34="Y",D34="Y",E34="Y",F34="Y",G34="Y",H34="Y")),10,IF(AND(OR(C25="Y",D25="Y",E25="Y",F25="Y",G25="Y",H25="Y")),9,8)))))</f>
        <v>8</v>
      </c>
      <c r="H3" s="122" t="s">
        <v>48</v>
      </c>
      <c r="I3" s="120">
        <f>IF(AND(OR(J16="Y",K16="Y",L16="Y",M16="Y",N16="Y",O16="Y"),OR(J25="Y",K25="Y",L25="Y",M25="Y",N25="Y",O25="Y"),OR(J34="Y",K34="Y",L34="Y",M34="Y",N34="Y",O34="Y"),OR(J43="Y",K43="Y",L43="Y",M43="Y",N43="Y",O43="Y"),OR(J52="Y",K52="Y",L52="Y",M52="Y",N52="Y",O52="Y"),OR(J61="Y",K61="Y",L61="Y",M61="Y",N61="Y",O61="Y")),"Complete",IF(AND(OR(J16="Y",K16="Y",L16="Y",M16="Y",N16="Y",O16="Y"),OR(J25="Y",K25="Y",L25="Y",M25="Y",N25="Y",O25="Y"),OR(J34="Y",K34="Y",L34="Y",M34="Y",N34="Y",O34="Y"),OR(J43="Y",K43="Y",L43="Y",M43="Y",N43="Y",O43="Y"),OR(J52="Y",K52="Y",L52="Y",M52="Y",N52="Y",O52="Y")),12,IF(AND(OR(J16="Y",K16="Y",L16="Y",M16="Y",N16="Y",O16="Y"),OR(J25="Y",K25="Y",L25="Y",M25="Y",N25="Y",O25="Y"),OR(J34="Y",K34="Y",L34="Y",M34="Y",N34="Y",O34="Y"),OR(J43="Y",K43="Y",L43="Y",M43="Y",N43="Y",O43="Y")),11,IF(AND(OR(J16="Y",K16="Y",L16="Y",M16="Y",N16="Y",O16="Y"),OR(J25="Y",K25="Y",L25="Y",M25="Y",N25="Y",O25="Y"),OR(J34="Y",K34="Y",L34="Y",M34="Y",N34="Y",O34="Y")),10,IF(AND(OR(J16="Y",K16="Y",L16="Y",M16="Y",N16="Y",O16="Y"),OR(J25="Y",K25="Y",L25="Y",M25="Y",N25="Y",O25="Y")),9,IF(OR(J16="Y",K16="Y",L16="Y",M16="Y",N16="Y",O16="Y"),8,7))))))</f>
        <v>7</v>
      </c>
      <c r="J3" s="148" t="s">
        <v>49</v>
      </c>
      <c r="K3" s="120">
        <f>IF(AND(OR(Q16="Y",R16="Y",S16="Y",T16="Y",U16="Y",V16="Y"),OR(Q25="Y",R25="Y",S25="Y",T25="Y",U25="Y",V25="Y"),OR(Q34="Y",R34="Y",S34="Y",T34="Y",U34="Y",V34="Y"),OR(Q43="Y",R43="Y",S43="Y",T43="Y",U43="Y",V43="Y"),OR(Q52="Y",R52="Y",S52="Y",T52="Y",U52="Y",V52="Y"),OR(Q61="Y",R61="Y",S61="Y",T61="Y",U61="Y",V61="Y")),"Complete",IF(AND(OR(Q16="Y",R16="Y",S16="Y",T16="Y",U16="Y",V16="Y"),OR(Q25="Y",R25="Y",S25="Y",T25="Y",U25="Y",V25="Y"),OR(Q34="Y",R34="Y",S34="Y",T34="Y",U34="Y",V34="Y"),OR(Q43="Y",R43="Y",S43="Y",T43="Y",U43="Y",V43="Y"),OR(Q52="Y",R52="Y",S52="Y",T52="Y",U52="Y",V52="Y")),12,IF(AND(OR(Q16="Y",R16="Y",S16="Y",T16="Y",U16="Y",V16="Y"),OR(Q25="Y",R25="Y",S25="Y",T25="Y",U25="Y",V25="Y"),OR(Q34="Y",R34="Y",S34="Y",T34="Y",U34="Y",V34="Y"),OR(Q43="Y",R43="Y",S43="Y",T43="Y",U43="Y",V43="Y")),11,IF(AND(OR(Q16="Y",R16="Y",S16="Y",T16="Y",U16="Y",V16="Y"),OR(Q25="Y",R25="Y",S25="Y",T25="Y",U25="Y",V25="Y"),OR(Q34="Y",R34="Y",S34="Y",T34="Y",U34="Y",V34="Y")),10,IF(AND(OR(Q16="Y",R16="Y",S16="Y",T16="Y",U16="Y",V16="Y"),OR(Q25="Y",R25="Y",S25="Y",T25="Y",U25="Y",V25="Y")),9,IF(OR(Q16="Y",R16="Y",S16="Y",T16="Y",U16="Y",V16="Y"),8,7))))))</f>
        <v>7</v>
      </c>
      <c r="L3" s="150" t="s">
        <v>56</v>
      </c>
      <c r="M3" s="120">
        <f>IF(AND(OR(X16="Y",Y16="Y",Z16="Y",AA16="Y",AB16="Y",AC16="Y"),OR(X25="Y",Y25="Y",Z25="Y",AA25="Y",AB25="Y",AC25="Y"),OR(X34="Y",Y34="Y",Z34="Y",AA34="Y",AB34="Y",AC34="Y"),OR(X43="Y",Y43="Y",Z43="Y",AA43="Y",AB43="Y",AC43="Y"),OR(X52="Y",Y52="Y",Z52="Y",AA52="Y",AB52="Y",AC52="Y"),OR(X61="Y",Y61="Y",Z61="Y",AA61="Y",AB61="Y",AC61="Y")),"Complete",IF(AND(OR(X16="Y",Y16="Y",Z16="Y",AA16="Y",AB16="Y",AC16="Y"),OR(X25="Y",Y25="Y",Z25="Y",AA25="Y",AB25="Y",AC25="Y"),OR(X34="Y",Y34="Y",Z34="Y",AA34="Y",AB34="Y",AC34="Y"),OR(X43="Y",Y43="Y",Z43="Y",AA43="Y",AB43="Y",AC43="Y"),OR(X52="Y",Y52="Y",Z52="Y",AA52="Y",AB52="Y",AC52="Y")),12,IF(AND(OR(X16="Y",Y16="Y",Z16="Y",AA16="Y",AB16="Y",AC16="Y"),OR(X25="Y",Y25="Y",Z25="Y",AA25="Y",AB25="Y",AC25="Y"),OR(X34="Y",Y34="Y",Z34="Y",AA34="Y",AB34="Y",AC34="Y"),OR(X43="Y",Y43="Y",Z43="Y",AA43="Y",AB43="Y",AC43="Y")),11,IF(AND(OR(X16="Y",Y16="Y",Z16="Y",AA16="Y",AB16="Y",AC16="Y"),OR(X25="Y",Y25="Y",Z25="Y",AA25="Y",AB25="Y",AC25="Y"),OR(X34="Y",Y34="Y",Z34="Y",AA34="Y",AB34="Y",AC34="Y")),10,IF(AND(OR(X16="Y",Y16="Y",Z16="Y",AA16="Y",AB16="Y",AC16="Y"),OR(X25="Y",Y25="Y",Z25="Y",AA25="Y",AB25="Y",AC25="Y")),9,IF(OR(X16="Y",Y16="Y",Z16="Y",AA16="Y",AB16="Y",AC16="Y"),8,7))))))</f>
        <v>7</v>
      </c>
      <c r="N3" s="140" t="s">
        <v>57</v>
      </c>
      <c r="O3" s="120">
        <f>IF(AND(OR(AE16="Y",AF16="Y",AG16="Y",AH16="Y",AI16="Y",AJ16="Y"),OR(AE25="Y",AF25="Y",AG25="Y",AH25="Y",AI25="Y",AJ25="Y"),OR(AE34="Y",AF34="Y",AG34="Y",AH34="Y",AI34="Y",AJ34="Y"),OR(AE43="Y",AF43="Y",AG43="Y",AH43="Y",AI43="Y",AJ43="Y"),OR(AE52="Y",AF52="Y",AG52="Y",AH52="Y",AI52="Y",AJ52="Y"),OR(AE61="Y",AF61="Y",AG61="Y",AH61="Y",AI61="Y",AJ61="Y")),"Complete",IF(AND(OR(AE16="Y",AF16="Y",AG16="Y",AH16="Y",AI16="Y",AJ16="Y"),OR(AE25="Y",AF25="Y",AG25="Y",AH25="Y",AI25="Y",AJ25="Y"),OR(AE34="Y",AF34="Y",AG34="Y",AH34="Y",AI34="Y",AJ34="Y"),OR(AE43="Y",AF43="Y",AG43="Y",AH43="Y",AI43="Y",AJ43="Y"),OR(AE52="Y",AF52="Y",AG52="Y",AH52="Y",AI52="Y",AJ52="Y")),12,IF(AND(OR(AE16="Y",AF16="Y",AG16="Y",AH16="Y",AI16="Y",AJ16="Y"),OR(AE25="Y",AF25="Y",AG25="Y",AH25="Y",AI25="Y",AJ25="Y"),OR(AE34="Y",AF34="Y",AG34="Y",AH34="Y",AI34="Y",AJ34="Y"),OR(AE43="Y",AF43="Y",AG43="Y",AH43="Y",AI43="Y",AJ43="Y")),11,IF(AND(OR(AE16="Y",AF16="Y",AG16="Y",AH16="Y",AI16="Y",AJ16="Y"),OR(AE25="Y",AF25="Y",AG25="Y",AH25="Y",AI25="Y",AJ25="Y"),OR(AE34="Y",AF34="Y",AG34="Y",AH34="Y",AI34="Y",AJ34="Y")),10,IF(AND(OR(AE16="Y",AF16="Y",AG16="Y",AH16="Y",AI16="Y",AJ16="Y"),OR(AE25="Y",AF25="Y",AG25="Y",AH25="Y",AI25="Y",AJ25="Y")),9,IF(OR(AE16="Y",AF16="Y",AG16="Y",AH16="Y",AI16="Y",AJ16="Y"),8,7))))))</f>
        <v>7</v>
      </c>
    </row>
    <row r="4" spans="1:110" ht="16" thickBot="1">
      <c r="A4" s="20" t="s">
        <v>37</v>
      </c>
      <c r="B4" s="9"/>
      <c r="C4" s="10"/>
      <c r="D4" s="10"/>
      <c r="F4" s="119"/>
      <c r="G4" s="121"/>
      <c r="H4" s="123"/>
      <c r="I4" s="121"/>
      <c r="J4" s="149"/>
      <c r="K4" s="121"/>
      <c r="L4" s="151"/>
      <c r="M4" s="121"/>
      <c r="N4" s="141"/>
      <c r="O4" s="121"/>
    </row>
    <row r="5" spans="1:110">
      <c r="E5" s="10"/>
      <c r="F5" s="10"/>
      <c r="G5" s="10"/>
      <c r="H5" s="10"/>
    </row>
    <row r="6" spans="1:110" ht="16" thickBot="1">
      <c r="A6" s="20"/>
      <c r="B6" s="9"/>
      <c r="C6" s="10"/>
      <c r="D6" s="10"/>
      <c r="E6" s="10"/>
      <c r="F6" s="10"/>
      <c r="G6" s="10"/>
      <c r="H6" s="10"/>
    </row>
    <row r="7" spans="1:110" ht="21" thickBot="1">
      <c r="B7" s="115" t="s">
        <v>47</v>
      </c>
      <c r="C7" s="116"/>
      <c r="D7" s="116"/>
      <c r="E7" s="116"/>
      <c r="F7" s="116"/>
      <c r="G7" s="116"/>
      <c r="H7" s="117"/>
      <c r="I7" s="142" t="s">
        <v>48</v>
      </c>
      <c r="J7" s="143"/>
      <c r="K7" s="143"/>
      <c r="L7" s="143"/>
      <c r="M7" s="143"/>
      <c r="N7" s="143"/>
      <c r="O7" s="144"/>
      <c r="P7" s="145" t="s">
        <v>49</v>
      </c>
      <c r="Q7" s="146"/>
      <c r="R7" s="146"/>
      <c r="S7" s="146"/>
      <c r="T7" s="146"/>
      <c r="U7" s="146"/>
      <c r="V7" s="147"/>
      <c r="W7" s="134" t="s">
        <v>55</v>
      </c>
      <c r="X7" s="135"/>
      <c r="Y7" s="135"/>
      <c r="Z7" s="135"/>
      <c r="AA7" s="135"/>
      <c r="AB7" s="135"/>
      <c r="AC7" s="136"/>
      <c r="AD7" s="137" t="s">
        <v>54</v>
      </c>
      <c r="AE7" s="138"/>
      <c r="AF7" s="138"/>
      <c r="AG7" s="138"/>
      <c r="AH7" s="138"/>
      <c r="AI7" s="138"/>
      <c r="AJ7" s="139"/>
    </row>
    <row r="8" spans="1:110" s="36" customFormat="1" ht="19" customHeight="1" thickBot="1">
      <c r="A8" s="108" t="s">
        <v>83</v>
      </c>
      <c r="B8" s="85"/>
      <c r="C8" s="86"/>
      <c r="D8" s="86"/>
      <c r="E8" s="86"/>
      <c r="F8" s="86"/>
      <c r="G8" s="86"/>
      <c r="H8" s="87"/>
      <c r="I8" s="76" t="s">
        <v>46</v>
      </c>
      <c r="J8" s="64"/>
      <c r="K8" s="70"/>
      <c r="L8" s="70"/>
      <c r="M8" s="70"/>
      <c r="N8" s="70"/>
      <c r="O8" s="70"/>
      <c r="P8" s="34" t="s">
        <v>46</v>
      </c>
      <c r="Q8" s="65"/>
      <c r="R8" s="71"/>
      <c r="S8" s="71"/>
      <c r="T8" s="71"/>
      <c r="U8" s="71"/>
      <c r="V8" s="71"/>
      <c r="W8" s="32" t="s">
        <v>46</v>
      </c>
      <c r="X8" s="66"/>
      <c r="Y8" s="72"/>
      <c r="Z8" s="72"/>
      <c r="AA8" s="72"/>
      <c r="AB8" s="72"/>
      <c r="AC8" s="72"/>
      <c r="AD8" s="39" t="s">
        <v>46</v>
      </c>
      <c r="AE8" s="67"/>
      <c r="AF8" s="73"/>
      <c r="AG8" s="73"/>
      <c r="AH8" s="73"/>
      <c r="AI8" s="73"/>
      <c r="AJ8" s="73"/>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row>
    <row r="9" spans="1:110" s="2" customFormat="1" ht="15" customHeight="1">
      <c r="A9" s="109"/>
      <c r="B9" s="88"/>
      <c r="C9" s="89"/>
      <c r="D9" s="89"/>
      <c r="E9" s="89"/>
      <c r="F9" s="89"/>
      <c r="G9" s="89"/>
      <c r="H9" s="90"/>
      <c r="I9" s="77" t="s">
        <v>84</v>
      </c>
      <c r="J9" s="49"/>
      <c r="K9" s="50"/>
      <c r="L9" s="50"/>
      <c r="M9" s="50"/>
      <c r="N9" s="50"/>
      <c r="O9" s="51"/>
      <c r="P9" s="12" t="s">
        <v>85</v>
      </c>
      <c r="Q9" s="41"/>
      <c r="R9" s="42"/>
      <c r="S9" s="42"/>
      <c r="T9" s="42"/>
      <c r="U9" s="42"/>
      <c r="V9" s="42"/>
      <c r="W9" s="12" t="s">
        <v>86</v>
      </c>
      <c r="X9" s="49"/>
      <c r="Y9" s="50"/>
      <c r="Z9" s="50"/>
      <c r="AA9" s="50"/>
      <c r="AB9" s="50"/>
      <c r="AC9" s="51"/>
      <c r="AD9" s="12" t="s">
        <v>86</v>
      </c>
      <c r="AE9" s="49"/>
      <c r="AF9" s="50"/>
      <c r="AG9" s="50"/>
      <c r="AH9" s="50"/>
      <c r="AI9" s="50"/>
      <c r="AJ9" s="51"/>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09"/>
      <c r="B10" s="88"/>
      <c r="C10" s="89"/>
      <c r="D10" s="89"/>
      <c r="E10" s="89"/>
      <c r="F10" s="89"/>
      <c r="G10" s="89"/>
      <c r="H10" s="90"/>
      <c r="I10" s="78" t="s">
        <v>87</v>
      </c>
      <c r="J10" s="52"/>
      <c r="K10" s="44"/>
      <c r="L10" s="44"/>
      <c r="M10" s="44"/>
      <c r="N10" s="44"/>
      <c r="O10" s="53"/>
      <c r="P10" s="13" t="s">
        <v>88</v>
      </c>
      <c r="Q10" s="43"/>
      <c r="R10" s="44"/>
      <c r="S10" s="44"/>
      <c r="T10" s="44"/>
      <c r="U10" s="44"/>
      <c r="V10" s="44"/>
      <c r="W10" s="13" t="s">
        <v>89</v>
      </c>
      <c r="X10" s="52"/>
      <c r="Y10" s="44"/>
      <c r="Z10" s="44"/>
      <c r="AA10" s="44"/>
      <c r="AB10" s="44"/>
      <c r="AC10" s="53"/>
      <c r="AD10" s="13" t="s">
        <v>89</v>
      </c>
      <c r="AE10" s="52"/>
      <c r="AF10" s="44"/>
      <c r="AG10" s="44"/>
      <c r="AH10" s="44"/>
      <c r="AI10" s="44"/>
      <c r="AJ10" s="53"/>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09"/>
      <c r="B11" s="88"/>
      <c r="C11" s="89"/>
      <c r="D11" s="89"/>
      <c r="E11" s="89"/>
      <c r="F11" s="89"/>
      <c r="G11" s="89"/>
      <c r="H11" s="90"/>
      <c r="I11" s="78" t="s">
        <v>90</v>
      </c>
      <c r="J11" s="52"/>
      <c r="K11" s="44"/>
      <c r="L11" s="44"/>
      <c r="M11" s="44"/>
      <c r="N11" s="44"/>
      <c r="O11" s="53"/>
      <c r="P11" s="13" t="s">
        <v>91</v>
      </c>
      <c r="Q11" s="43"/>
      <c r="R11" s="44"/>
      <c r="S11" s="44"/>
      <c r="T11" s="44"/>
      <c r="U11" s="44"/>
      <c r="V11" s="44"/>
      <c r="W11" s="13" t="s">
        <v>92</v>
      </c>
      <c r="X11" s="52"/>
      <c r="Y11" s="44"/>
      <c r="Z11" s="44"/>
      <c r="AA11" s="44"/>
      <c r="AB11" s="44"/>
      <c r="AC11" s="53"/>
      <c r="AD11" s="13" t="s">
        <v>92</v>
      </c>
      <c r="AE11" s="52"/>
      <c r="AF11" s="44"/>
      <c r="AG11" s="44"/>
      <c r="AH11" s="44"/>
      <c r="AI11" s="44"/>
      <c r="AJ11" s="53"/>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09"/>
      <c r="B12" s="88"/>
      <c r="C12" s="89"/>
      <c r="D12" s="89"/>
      <c r="E12" s="89"/>
      <c r="F12" s="89"/>
      <c r="G12" s="89"/>
      <c r="H12" s="90"/>
      <c r="I12" s="78" t="s">
        <v>93</v>
      </c>
      <c r="J12" s="52"/>
      <c r="K12" s="44"/>
      <c r="L12" s="44"/>
      <c r="M12" s="44"/>
      <c r="N12" s="44"/>
      <c r="O12" s="53"/>
      <c r="P12" s="13" t="s">
        <v>94</v>
      </c>
      <c r="Q12" s="43"/>
      <c r="R12" s="44"/>
      <c r="S12" s="44"/>
      <c r="T12" s="44"/>
      <c r="U12" s="44"/>
      <c r="V12" s="44"/>
      <c r="W12" s="13" t="s">
        <v>95</v>
      </c>
      <c r="X12" s="52"/>
      <c r="Y12" s="44"/>
      <c r="Z12" s="44"/>
      <c r="AA12" s="44"/>
      <c r="AB12" s="44"/>
      <c r="AC12" s="53"/>
      <c r="AD12" s="13" t="s">
        <v>95</v>
      </c>
      <c r="AE12" s="52"/>
      <c r="AF12" s="44"/>
      <c r="AG12" s="44"/>
      <c r="AH12" s="44"/>
      <c r="AI12" s="44"/>
      <c r="AJ12" s="53"/>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09"/>
      <c r="B13" s="88"/>
      <c r="C13" s="89"/>
      <c r="D13" s="89"/>
      <c r="E13" s="89"/>
      <c r="F13" s="89"/>
      <c r="G13" s="89"/>
      <c r="H13" s="90"/>
      <c r="I13" s="79"/>
      <c r="J13" s="54"/>
      <c r="K13" s="55"/>
      <c r="L13" s="55"/>
      <c r="M13" s="55"/>
      <c r="N13" s="55"/>
      <c r="O13" s="56"/>
      <c r="P13" s="30"/>
      <c r="Q13" s="54"/>
      <c r="R13" s="55"/>
      <c r="S13" s="55"/>
      <c r="T13" s="55"/>
      <c r="U13" s="55"/>
      <c r="V13" s="56"/>
      <c r="W13" s="13" t="s">
        <v>96</v>
      </c>
      <c r="X13" s="52"/>
      <c r="Y13" s="44"/>
      <c r="Z13" s="44"/>
      <c r="AA13" s="44"/>
      <c r="AB13" s="44"/>
      <c r="AC13" s="53"/>
      <c r="AD13" s="13" t="s">
        <v>96</v>
      </c>
      <c r="AE13" s="52"/>
      <c r="AF13" s="44"/>
      <c r="AG13" s="44"/>
      <c r="AH13" s="44"/>
      <c r="AI13" s="44"/>
      <c r="AJ13" s="53"/>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ht="16" thickBot="1">
      <c r="A14" s="109"/>
      <c r="B14" s="88"/>
      <c r="C14" s="89"/>
      <c r="D14" s="89"/>
      <c r="E14" s="89"/>
      <c r="F14" s="89"/>
      <c r="G14" s="89"/>
      <c r="H14" s="90"/>
      <c r="I14" s="80"/>
      <c r="J14" s="57"/>
      <c r="K14" s="58"/>
      <c r="L14" s="58"/>
      <c r="M14" s="58"/>
      <c r="N14" s="58"/>
      <c r="O14" s="59"/>
      <c r="P14" s="31"/>
      <c r="Q14" s="57"/>
      <c r="R14" s="58"/>
      <c r="S14" s="58"/>
      <c r="T14" s="58"/>
      <c r="U14" s="58"/>
      <c r="V14" s="59"/>
      <c r="W14" s="13" t="s">
        <v>97</v>
      </c>
      <c r="X14" s="52"/>
      <c r="Y14" s="44"/>
      <c r="Z14" s="44"/>
      <c r="AA14" s="44"/>
      <c r="AB14" s="44"/>
      <c r="AC14" s="53"/>
      <c r="AD14" s="13" t="s">
        <v>97</v>
      </c>
      <c r="AE14" s="52"/>
      <c r="AF14" s="44"/>
      <c r="AG14" s="44"/>
      <c r="AH14" s="44"/>
      <c r="AI14" s="44"/>
      <c r="AJ14" s="53"/>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5" customFormat="1" ht="16" thickBot="1">
      <c r="A15" s="109"/>
      <c r="B15" s="88"/>
      <c r="C15" s="89"/>
      <c r="D15" s="89"/>
      <c r="E15" s="89"/>
      <c r="F15" s="89"/>
      <c r="G15" s="89"/>
      <c r="H15" s="90"/>
      <c r="I15" s="81" t="s">
        <v>50</v>
      </c>
      <c r="J15" s="60">
        <f t="shared" ref="J15:O15" si="0">COUNTIF(J9:J12,"Y")</f>
        <v>0</v>
      </c>
      <c r="K15" s="46">
        <f t="shared" si="0"/>
        <v>0</v>
      </c>
      <c r="L15" s="46">
        <f t="shared" si="0"/>
        <v>0</v>
      </c>
      <c r="M15" s="46">
        <f t="shared" si="0"/>
        <v>0</v>
      </c>
      <c r="N15" s="46">
        <f t="shared" si="0"/>
        <v>0</v>
      </c>
      <c r="O15" s="61">
        <f t="shared" si="0"/>
        <v>0</v>
      </c>
      <c r="P15" s="11" t="s">
        <v>50</v>
      </c>
      <c r="Q15" s="60">
        <f t="shared" ref="Q15:V15" si="1">COUNTIF(Q9:Q12,"Y")</f>
        <v>0</v>
      </c>
      <c r="R15" s="46">
        <f t="shared" si="1"/>
        <v>0</v>
      </c>
      <c r="S15" s="46">
        <f t="shared" si="1"/>
        <v>0</v>
      </c>
      <c r="T15" s="46">
        <f t="shared" si="1"/>
        <v>0</v>
      </c>
      <c r="U15" s="46">
        <f t="shared" si="1"/>
        <v>0</v>
      </c>
      <c r="V15" s="61">
        <f t="shared" si="1"/>
        <v>0</v>
      </c>
      <c r="W15" s="11" t="s">
        <v>50</v>
      </c>
      <c r="X15" s="60">
        <f t="shared" ref="X15:AC15" si="2">COUNTIF(X9:X14,"Y")</f>
        <v>0</v>
      </c>
      <c r="Y15" s="46">
        <f t="shared" si="2"/>
        <v>0</v>
      </c>
      <c r="Z15" s="46">
        <f t="shared" si="2"/>
        <v>0</v>
      </c>
      <c r="AA15" s="46">
        <f t="shared" si="2"/>
        <v>0</v>
      </c>
      <c r="AB15" s="46">
        <f t="shared" si="2"/>
        <v>0</v>
      </c>
      <c r="AC15" s="61">
        <f t="shared" si="2"/>
        <v>0</v>
      </c>
      <c r="AD15" s="11" t="s">
        <v>50</v>
      </c>
      <c r="AE15" s="60">
        <f t="shared" ref="AE15:AJ15" si="3">COUNTIF(AE9:AE14,"Y")</f>
        <v>0</v>
      </c>
      <c r="AF15" s="46">
        <f t="shared" si="3"/>
        <v>0</v>
      </c>
      <c r="AG15" s="46">
        <f t="shared" si="3"/>
        <v>0</v>
      </c>
      <c r="AH15" s="46">
        <f t="shared" si="3"/>
        <v>0</v>
      </c>
      <c r="AI15" s="46">
        <f t="shared" si="3"/>
        <v>0</v>
      </c>
      <c r="AJ15" s="61">
        <f t="shared" si="3"/>
        <v>0</v>
      </c>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8" customFormat="1" ht="16" thickBot="1">
      <c r="A16" s="110"/>
      <c r="B16" s="91"/>
      <c r="C16" s="92"/>
      <c r="D16" s="92"/>
      <c r="E16" s="92"/>
      <c r="F16" s="92"/>
      <c r="G16" s="92"/>
      <c r="H16" s="93"/>
      <c r="I16" s="81" t="s">
        <v>53</v>
      </c>
      <c r="J16" s="45"/>
      <c r="K16" s="46"/>
      <c r="L16" s="46"/>
      <c r="M16" s="46"/>
      <c r="N16" s="46"/>
      <c r="O16" s="62"/>
      <c r="P16" s="11" t="s">
        <v>53</v>
      </c>
      <c r="Q16" s="45"/>
      <c r="R16" s="46"/>
      <c r="S16" s="46"/>
      <c r="T16" s="46"/>
      <c r="U16" s="46"/>
      <c r="V16" s="62"/>
      <c r="W16" s="11" t="s">
        <v>53</v>
      </c>
      <c r="X16" s="45"/>
      <c r="Y16" s="46"/>
      <c r="Z16" s="46"/>
      <c r="AA16" s="46"/>
      <c r="AB16" s="46"/>
      <c r="AC16" s="62"/>
      <c r="AD16" s="11" t="s">
        <v>53</v>
      </c>
      <c r="AE16" s="45"/>
      <c r="AF16" s="46"/>
      <c r="AG16" s="46"/>
      <c r="AH16" s="46"/>
      <c r="AI16" s="46"/>
      <c r="AJ16" s="62"/>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8" customFormat="1" ht="19" customHeight="1" thickBot="1">
      <c r="A17" s="108" t="s">
        <v>98</v>
      </c>
      <c r="B17" s="82" t="s">
        <v>46</v>
      </c>
      <c r="C17" s="83"/>
      <c r="D17" s="84"/>
      <c r="E17" s="84"/>
      <c r="F17" s="84"/>
      <c r="G17" s="84"/>
      <c r="H17" s="84"/>
      <c r="I17" s="33" t="s">
        <v>46</v>
      </c>
      <c r="J17" s="64"/>
      <c r="K17" s="70"/>
      <c r="L17" s="70"/>
      <c r="M17" s="70"/>
      <c r="N17" s="70"/>
      <c r="O17" s="70"/>
      <c r="P17" s="34" t="s">
        <v>46</v>
      </c>
      <c r="Q17" s="65"/>
      <c r="R17" s="71"/>
      <c r="S17" s="71"/>
      <c r="T17" s="71"/>
      <c r="U17" s="71"/>
      <c r="V17" s="71"/>
      <c r="W17" s="32" t="s">
        <v>46</v>
      </c>
      <c r="X17" s="66"/>
      <c r="Y17" s="72"/>
      <c r="Z17" s="72"/>
      <c r="AA17" s="72"/>
      <c r="AB17" s="72"/>
      <c r="AC17" s="72"/>
      <c r="AD17" s="39" t="s">
        <v>46</v>
      </c>
      <c r="AE17" s="67"/>
      <c r="AF17" s="73"/>
      <c r="AG17" s="73"/>
      <c r="AH17" s="73"/>
      <c r="AI17" s="73"/>
      <c r="AJ17" s="73"/>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ht="15" customHeight="1">
      <c r="A18" s="109"/>
      <c r="B18" s="12" t="s">
        <v>99</v>
      </c>
      <c r="C18" s="41"/>
      <c r="D18" s="42"/>
      <c r="E18" s="42"/>
      <c r="F18" s="42"/>
      <c r="G18" s="42"/>
      <c r="H18" s="42"/>
      <c r="I18" s="12" t="s">
        <v>100</v>
      </c>
      <c r="J18" s="49"/>
      <c r="K18" s="50"/>
      <c r="L18" s="50"/>
      <c r="M18" s="50"/>
      <c r="N18" s="50"/>
      <c r="O18" s="51"/>
      <c r="P18" s="12" t="s">
        <v>101</v>
      </c>
      <c r="Q18" s="41"/>
      <c r="R18" s="42"/>
      <c r="S18" s="42"/>
      <c r="T18" s="42"/>
      <c r="U18" s="42"/>
      <c r="V18" s="42"/>
      <c r="W18" s="12" t="s">
        <v>102</v>
      </c>
      <c r="X18" s="49"/>
      <c r="Y18" s="50"/>
      <c r="Z18" s="50"/>
      <c r="AA18" s="50"/>
      <c r="AB18" s="50"/>
      <c r="AC18" s="51"/>
      <c r="AD18" s="12" t="s">
        <v>102</v>
      </c>
      <c r="AE18" s="49"/>
      <c r="AF18" s="50"/>
      <c r="AG18" s="50"/>
      <c r="AH18" s="50"/>
      <c r="AI18" s="50"/>
      <c r="AJ18" s="51"/>
    </row>
    <row r="19" spans="1:110">
      <c r="A19" s="109"/>
      <c r="B19" s="13" t="s">
        <v>103</v>
      </c>
      <c r="C19" s="43"/>
      <c r="D19" s="44"/>
      <c r="E19" s="44"/>
      <c r="F19" s="44"/>
      <c r="G19" s="44"/>
      <c r="H19" s="44"/>
      <c r="I19" s="13" t="s">
        <v>104</v>
      </c>
      <c r="J19" s="52"/>
      <c r="K19" s="44"/>
      <c r="L19" s="44"/>
      <c r="M19" s="44"/>
      <c r="N19" s="44"/>
      <c r="O19" s="53"/>
      <c r="P19" s="13" t="s">
        <v>105</v>
      </c>
      <c r="Q19" s="43"/>
      <c r="R19" s="44"/>
      <c r="S19" s="44"/>
      <c r="T19" s="44"/>
      <c r="U19" s="44"/>
      <c r="V19" s="44"/>
      <c r="W19" s="13" t="s">
        <v>106</v>
      </c>
      <c r="X19" s="52"/>
      <c r="Y19" s="44"/>
      <c r="Z19" s="44"/>
      <c r="AA19" s="44"/>
      <c r="AB19" s="44"/>
      <c r="AC19" s="53"/>
      <c r="AD19" s="13" t="s">
        <v>106</v>
      </c>
      <c r="AE19" s="52"/>
      <c r="AF19" s="44"/>
      <c r="AG19" s="44"/>
      <c r="AH19" s="44"/>
      <c r="AI19" s="44"/>
      <c r="AJ19" s="53"/>
    </row>
    <row r="20" spans="1:110">
      <c r="A20" s="109"/>
      <c r="B20" s="13" t="s">
        <v>2</v>
      </c>
      <c r="C20" s="43"/>
      <c r="D20" s="44"/>
      <c r="E20" s="44"/>
      <c r="F20" s="44"/>
      <c r="G20" s="44"/>
      <c r="H20" s="44"/>
      <c r="I20" s="13" t="s">
        <v>107</v>
      </c>
      <c r="J20" s="52"/>
      <c r="K20" s="44"/>
      <c r="L20" s="44"/>
      <c r="M20" s="44"/>
      <c r="N20" s="44"/>
      <c r="O20" s="53"/>
      <c r="P20" s="13" t="s">
        <v>108</v>
      </c>
      <c r="Q20" s="43"/>
      <c r="R20" s="44"/>
      <c r="S20" s="44"/>
      <c r="T20" s="44"/>
      <c r="U20" s="44"/>
      <c r="V20" s="44"/>
      <c r="W20" s="13" t="s">
        <v>109</v>
      </c>
      <c r="X20" s="52"/>
      <c r="Y20" s="44"/>
      <c r="Z20" s="44"/>
      <c r="AA20" s="44"/>
      <c r="AB20" s="44"/>
      <c r="AC20" s="53"/>
      <c r="AD20" s="13" t="s">
        <v>109</v>
      </c>
      <c r="AE20" s="52"/>
      <c r="AF20" s="44"/>
      <c r="AG20" s="44"/>
      <c r="AH20" s="44"/>
      <c r="AI20" s="44"/>
      <c r="AJ20" s="53"/>
    </row>
    <row r="21" spans="1:110">
      <c r="A21" s="109"/>
      <c r="B21" s="13" t="s">
        <v>4</v>
      </c>
      <c r="C21" s="43"/>
      <c r="D21" s="44"/>
      <c r="E21" s="44"/>
      <c r="F21" s="44"/>
      <c r="G21" s="44"/>
      <c r="H21" s="44"/>
      <c r="I21" s="13" t="s">
        <v>110</v>
      </c>
      <c r="J21" s="52"/>
      <c r="K21" s="44"/>
      <c r="L21" s="44"/>
      <c r="M21" s="44"/>
      <c r="N21" s="44"/>
      <c r="O21" s="53"/>
      <c r="P21" s="13" t="s">
        <v>111</v>
      </c>
      <c r="Q21" s="43"/>
      <c r="R21" s="44"/>
      <c r="S21" s="44"/>
      <c r="T21" s="44"/>
      <c r="U21" s="44"/>
      <c r="V21" s="44"/>
      <c r="W21" s="13" t="s">
        <v>112</v>
      </c>
      <c r="X21" s="52"/>
      <c r="Y21" s="44"/>
      <c r="Z21" s="44"/>
      <c r="AA21" s="44"/>
      <c r="AB21" s="44"/>
      <c r="AC21" s="53"/>
      <c r="AD21" s="13" t="s">
        <v>112</v>
      </c>
      <c r="AE21" s="52"/>
      <c r="AF21" s="44"/>
      <c r="AG21" s="44"/>
      <c r="AH21" s="44"/>
      <c r="AI21" s="44"/>
      <c r="AJ21" s="53"/>
    </row>
    <row r="22" spans="1:110">
      <c r="A22" s="109"/>
      <c r="B22" s="30"/>
      <c r="C22" s="54"/>
      <c r="D22" s="55"/>
      <c r="E22" s="55"/>
      <c r="F22" s="55"/>
      <c r="G22" s="55"/>
      <c r="H22" s="56"/>
      <c r="I22" s="30"/>
      <c r="J22" s="54"/>
      <c r="K22" s="55"/>
      <c r="L22" s="55"/>
      <c r="M22" s="55"/>
      <c r="N22" s="55"/>
      <c r="O22" s="56"/>
      <c r="P22" s="30"/>
      <c r="Q22" s="54"/>
      <c r="R22" s="55"/>
      <c r="S22" s="55"/>
      <c r="T22" s="55"/>
      <c r="U22" s="55"/>
      <c r="V22" s="56"/>
      <c r="W22" s="13" t="s">
        <v>113</v>
      </c>
      <c r="X22" s="52"/>
      <c r="Y22" s="44"/>
      <c r="Z22" s="44"/>
      <c r="AA22" s="44"/>
      <c r="AB22" s="44"/>
      <c r="AC22" s="53"/>
      <c r="AD22" s="13" t="s">
        <v>113</v>
      </c>
      <c r="AE22" s="52"/>
      <c r="AF22" s="44"/>
      <c r="AG22" s="44"/>
      <c r="AH22" s="44"/>
      <c r="AI22" s="44"/>
      <c r="AJ22" s="53"/>
    </row>
    <row r="23" spans="1:110" ht="16" thickBot="1">
      <c r="A23" s="109"/>
      <c r="B23" s="31"/>
      <c r="C23" s="57"/>
      <c r="D23" s="58"/>
      <c r="E23" s="58"/>
      <c r="F23" s="58"/>
      <c r="G23" s="58"/>
      <c r="H23" s="59"/>
      <c r="I23" s="31"/>
      <c r="J23" s="57"/>
      <c r="K23" s="58"/>
      <c r="L23" s="58"/>
      <c r="M23" s="58"/>
      <c r="N23" s="58"/>
      <c r="O23" s="59"/>
      <c r="P23" s="31"/>
      <c r="Q23" s="57"/>
      <c r="R23" s="58"/>
      <c r="S23" s="58"/>
      <c r="T23" s="58"/>
      <c r="U23" s="58"/>
      <c r="V23" s="59"/>
      <c r="W23" s="13" t="s">
        <v>114</v>
      </c>
      <c r="X23" s="52"/>
      <c r="Y23" s="44"/>
      <c r="Z23" s="44"/>
      <c r="AA23" s="44"/>
      <c r="AB23" s="44"/>
      <c r="AC23" s="53"/>
      <c r="AD23" s="13" t="s">
        <v>114</v>
      </c>
      <c r="AE23" s="52"/>
      <c r="AF23" s="44"/>
      <c r="AG23" s="44"/>
      <c r="AH23" s="44"/>
      <c r="AI23" s="44"/>
      <c r="AJ23" s="53"/>
    </row>
    <row r="24" spans="1:110" ht="16" thickBot="1">
      <c r="A24" s="109"/>
      <c r="B24" s="11" t="s">
        <v>50</v>
      </c>
      <c r="C24" s="45">
        <f t="shared" ref="C24:H24" si="4">COUNTIF(C18:C21,"Y")</f>
        <v>0</v>
      </c>
      <c r="D24" s="46">
        <f t="shared" si="4"/>
        <v>0</v>
      </c>
      <c r="E24" s="46">
        <f t="shared" si="4"/>
        <v>0</v>
      </c>
      <c r="F24" s="46">
        <f t="shared" si="4"/>
        <v>0</v>
      </c>
      <c r="G24" s="46">
        <f t="shared" si="4"/>
        <v>0</v>
      </c>
      <c r="H24" s="46">
        <f t="shared" si="4"/>
        <v>0</v>
      </c>
      <c r="I24" s="11" t="s">
        <v>50</v>
      </c>
      <c r="J24" s="60">
        <f t="shared" ref="J24:O24" si="5">COUNTIF(J18:J21,"Y")</f>
        <v>0</v>
      </c>
      <c r="K24" s="46">
        <f t="shared" si="5"/>
        <v>0</v>
      </c>
      <c r="L24" s="46">
        <f t="shared" si="5"/>
        <v>0</v>
      </c>
      <c r="M24" s="46">
        <f t="shared" si="5"/>
        <v>0</v>
      </c>
      <c r="N24" s="46">
        <f t="shared" si="5"/>
        <v>0</v>
      </c>
      <c r="O24" s="61">
        <f t="shared" si="5"/>
        <v>0</v>
      </c>
      <c r="P24" s="11" t="s">
        <v>50</v>
      </c>
      <c r="Q24" s="60">
        <f t="shared" ref="Q24:V24" si="6">COUNTIF(Q18:Q21,"Y")</f>
        <v>0</v>
      </c>
      <c r="R24" s="46">
        <f t="shared" si="6"/>
        <v>0</v>
      </c>
      <c r="S24" s="46">
        <f t="shared" si="6"/>
        <v>0</v>
      </c>
      <c r="T24" s="46">
        <f t="shared" si="6"/>
        <v>0</v>
      </c>
      <c r="U24" s="46">
        <f t="shared" si="6"/>
        <v>0</v>
      </c>
      <c r="V24" s="61">
        <f t="shared" si="6"/>
        <v>0</v>
      </c>
      <c r="W24" s="11" t="s">
        <v>50</v>
      </c>
      <c r="X24" s="60">
        <f t="shared" ref="X24:AC24" si="7">COUNTIF(X18:X23,"Y")</f>
        <v>0</v>
      </c>
      <c r="Y24" s="46">
        <f t="shared" si="7"/>
        <v>0</v>
      </c>
      <c r="Z24" s="46">
        <f t="shared" si="7"/>
        <v>0</v>
      </c>
      <c r="AA24" s="46">
        <f t="shared" si="7"/>
        <v>0</v>
      </c>
      <c r="AB24" s="46">
        <f t="shared" si="7"/>
        <v>0</v>
      </c>
      <c r="AC24" s="61">
        <f t="shared" si="7"/>
        <v>0</v>
      </c>
      <c r="AD24" s="11" t="s">
        <v>50</v>
      </c>
      <c r="AE24" s="60">
        <f t="shared" ref="AE24:AJ24" si="8">COUNTIF(AE18:AE23,"Y")</f>
        <v>0</v>
      </c>
      <c r="AF24" s="46">
        <f t="shared" si="8"/>
        <v>0</v>
      </c>
      <c r="AG24" s="46">
        <f t="shared" si="8"/>
        <v>0</v>
      </c>
      <c r="AH24" s="46">
        <f t="shared" si="8"/>
        <v>0</v>
      </c>
      <c r="AI24" s="46">
        <f t="shared" si="8"/>
        <v>0</v>
      </c>
      <c r="AJ24" s="61">
        <f t="shared" si="8"/>
        <v>0</v>
      </c>
    </row>
    <row r="25" spans="1:110" ht="16" thickBot="1">
      <c r="A25" s="110"/>
      <c r="B25" s="11" t="s">
        <v>53</v>
      </c>
      <c r="C25" s="45"/>
      <c r="D25" s="45"/>
      <c r="E25" s="46"/>
      <c r="F25" s="46"/>
      <c r="G25" s="46"/>
      <c r="H25" s="46"/>
      <c r="I25" s="11" t="s">
        <v>53</v>
      </c>
      <c r="J25" s="45"/>
      <c r="K25" s="46"/>
      <c r="L25" s="46"/>
      <c r="M25" s="46"/>
      <c r="N25" s="46"/>
      <c r="O25" s="62"/>
      <c r="P25" s="11" t="s">
        <v>53</v>
      </c>
      <c r="Q25" s="45"/>
      <c r="R25" s="46"/>
      <c r="S25" s="46"/>
      <c r="T25" s="46"/>
      <c r="U25" s="46"/>
      <c r="V25" s="62"/>
      <c r="W25" s="11" t="s">
        <v>53</v>
      </c>
      <c r="X25" s="45"/>
      <c r="Y25" s="46"/>
      <c r="Z25" s="46"/>
      <c r="AA25" s="46"/>
      <c r="AB25" s="46"/>
      <c r="AC25" s="62"/>
      <c r="AD25" s="11" t="s">
        <v>53</v>
      </c>
      <c r="AE25" s="45"/>
      <c r="AF25" s="46"/>
      <c r="AG25" s="46"/>
      <c r="AH25" s="46"/>
      <c r="AI25" s="46"/>
      <c r="AJ25" s="62"/>
    </row>
    <row r="26" spans="1:110" s="2" customFormat="1" ht="19" customHeight="1" thickBot="1">
      <c r="A26" s="108" t="s">
        <v>115</v>
      </c>
      <c r="B26" s="37" t="s">
        <v>46</v>
      </c>
      <c r="C26" s="63"/>
      <c r="D26" s="69"/>
      <c r="E26" s="69"/>
      <c r="F26" s="69"/>
      <c r="G26" s="69"/>
      <c r="H26" s="69"/>
      <c r="I26" s="33" t="s">
        <v>46</v>
      </c>
      <c r="J26" s="64"/>
      <c r="K26" s="70"/>
      <c r="L26" s="70"/>
      <c r="M26" s="70"/>
      <c r="N26" s="70"/>
      <c r="O26" s="70"/>
      <c r="P26" s="34" t="s">
        <v>46</v>
      </c>
      <c r="Q26" s="65"/>
      <c r="R26" s="71"/>
      <c r="S26" s="71"/>
      <c r="T26" s="71"/>
      <c r="U26" s="71"/>
      <c r="V26" s="71"/>
      <c r="W26" s="32" t="s">
        <v>46</v>
      </c>
      <c r="X26" s="66"/>
      <c r="Y26" s="72"/>
      <c r="Z26" s="72"/>
      <c r="AA26" s="72"/>
      <c r="AB26" s="72"/>
      <c r="AC26" s="72"/>
      <c r="AD26" s="39" t="s">
        <v>46</v>
      </c>
      <c r="AE26" s="67"/>
      <c r="AF26" s="73"/>
      <c r="AG26" s="73"/>
      <c r="AH26" s="73"/>
      <c r="AI26" s="73"/>
      <c r="AJ26" s="73"/>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row>
    <row r="27" spans="1:110" ht="15" customHeight="1">
      <c r="A27" s="109"/>
      <c r="B27" s="12" t="s">
        <v>3</v>
      </c>
      <c r="C27" s="41"/>
      <c r="D27" s="42"/>
      <c r="E27" s="42"/>
      <c r="F27" s="42"/>
      <c r="G27" s="42"/>
      <c r="H27" s="42"/>
      <c r="I27" s="12" t="s">
        <v>116</v>
      </c>
      <c r="J27" s="49"/>
      <c r="K27" s="50"/>
      <c r="L27" s="50"/>
      <c r="M27" s="50"/>
      <c r="N27" s="50"/>
      <c r="O27" s="51"/>
      <c r="P27" s="12" t="s">
        <v>117</v>
      </c>
      <c r="Q27" s="41"/>
      <c r="R27" s="42"/>
      <c r="S27" s="42"/>
      <c r="T27" s="42"/>
      <c r="U27" s="42"/>
      <c r="V27" s="42"/>
      <c r="W27" s="12" t="s">
        <v>118</v>
      </c>
      <c r="X27" s="49"/>
      <c r="Y27" s="50"/>
      <c r="Z27" s="50"/>
      <c r="AA27" s="50"/>
      <c r="AB27" s="50"/>
      <c r="AC27" s="51"/>
      <c r="AD27" s="12" t="s">
        <v>118</v>
      </c>
      <c r="AE27" s="49"/>
      <c r="AF27" s="50"/>
      <c r="AG27" s="50"/>
      <c r="AH27" s="50"/>
      <c r="AI27" s="50"/>
      <c r="AJ27" s="51"/>
    </row>
    <row r="28" spans="1:110">
      <c r="A28" s="109"/>
      <c r="B28" s="13" t="s">
        <v>119</v>
      </c>
      <c r="C28" s="43"/>
      <c r="D28" s="44"/>
      <c r="E28" s="44"/>
      <c r="F28" s="44"/>
      <c r="G28" s="44"/>
      <c r="H28" s="44"/>
      <c r="I28" s="13" t="s">
        <v>120</v>
      </c>
      <c r="J28" s="52"/>
      <c r="K28" s="44"/>
      <c r="L28" s="44"/>
      <c r="M28" s="44"/>
      <c r="N28" s="44"/>
      <c r="O28" s="53"/>
      <c r="P28" s="13" t="s">
        <v>121</v>
      </c>
      <c r="Q28" s="43"/>
      <c r="R28" s="44"/>
      <c r="S28" s="44"/>
      <c r="T28" s="44"/>
      <c r="U28" s="44"/>
      <c r="V28" s="44"/>
      <c r="W28" s="13" t="s">
        <v>122</v>
      </c>
      <c r="X28" s="52"/>
      <c r="Y28" s="44"/>
      <c r="Z28" s="44"/>
      <c r="AA28" s="44"/>
      <c r="AB28" s="44"/>
      <c r="AC28" s="53"/>
      <c r="AD28" s="13" t="s">
        <v>122</v>
      </c>
      <c r="AE28" s="52"/>
      <c r="AF28" s="44"/>
      <c r="AG28" s="44"/>
      <c r="AH28" s="44"/>
      <c r="AI28" s="44"/>
      <c r="AJ28" s="53"/>
    </row>
    <row r="29" spans="1:110">
      <c r="A29" s="109"/>
      <c r="B29" s="13" t="s">
        <v>2</v>
      </c>
      <c r="C29" s="43"/>
      <c r="D29" s="44"/>
      <c r="E29" s="44"/>
      <c r="F29" s="44"/>
      <c r="G29" s="44"/>
      <c r="H29" s="44"/>
      <c r="I29" s="13" t="s">
        <v>123</v>
      </c>
      <c r="J29" s="52"/>
      <c r="K29" s="44"/>
      <c r="L29" s="44"/>
      <c r="M29" s="44"/>
      <c r="N29" s="44"/>
      <c r="O29" s="53"/>
      <c r="P29" s="13" t="s">
        <v>124</v>
      </c>
      <c r="Q29" s="43"/>
      <c r="R29" s="44"/>
      <c r="S29" s="44"/>
      <c r="T29" s="44"/>
      <c r="U29" s="44"/>
      <c r="V29" s="44"/>
      <c r="W29" s="13" t="s">
        <v>125</v>
      </c>
      <c r="X29" s="52"/>
      <c r="Y29" s="44"/>
      <c r="Z29" s="44"/>
      <c r="AA29" s="44"/>
      <c r="AB29" s="44"/>
      <c r="AC29" s="53"/>
      <c r="AD29" s="13" t="s">
        <v>125</v>
      </c>
      <c r="AE29" s="52"/>
      <c r="AF29" s="44"/>
      <c r="AG29" s="44"/>
      <c r="AH29" s="44"/>
      <c r="AI29" s="44"/>
      <c r="AJ29" s="53"/>
    </row>
    <row r="30" spans="1:110">
      <c r="A30" s="109"/>
      <c r="B30" s="13" t="s">
        <v>126</v>
      </c>
      <c r="C30" s="43"/>
      <c r="D30" s="44"/>
      <c r="E30" s="44"/>
      <c r="F30" s="44"/>
      <c r="G30" s="44"/>
      <c r="H30" s="44"/>
      <c r="I30" s="13" t="s">
        <v>127</v>
      </c>
      <c r="J30" s="52"/>
      <c r="K30" s="44"/>
      <c r="L30" s="44"/>
      <c r="M30" s="44"/>
      <c r="N30" s="44"/>
      <c r="O30" s="53"/>
      <c r="P30" s="13" t="s">
        <v>128</v>
      </c>
      <c r="Q30" s="43"/>
      <c r="R30" s="44"/>
      <c r="S30" s="44"/>
      <c r="T30" s="44"/>
      <c r="U30" s="44"/>
      <c r="V30" s="44"/>
      <c r="W30" s="13" t="s">
        <v>129</v>
      </c>
      <c r="X30" s="52"/>
      <c r="Y30" s="44"/>
      <c r="Z30" s="44"/>
      <c r="AA30" s="44"/>
      <c r="AB30" s="44"/>
      <c r="AC30" s="53"/>
      <c r="AD30" s="13" t="s">
        <v>129</v>
      </c>
      <c r="AE30" s="52"/>
      <c r="AF30" s="44"/>
      <c r="AG30" s="44"/>
      <c r="AH30" s="44"/>
      <c r="AI30" s="44"/>
      <c r="AJ30" s="53"/>
    </row>
    <row r="31" spans="1:110">
      <c r="A31" s="109"/>
      <c r="B31" s="13" t="s">
        <v>130</v>
      </c>
      <c r="C31" s="43"/>
      <c r="D31" s="44"/>
      <c r="E31" s="44"/>
      <c r="F31" s="44"/>
      <c r="G31" s="44"/>
      <c r="H31" s="44"/>
      <c r="I31" s="13" t="s">
        <v>131</v>
      </c>
      <c r="J31" s="43"/>
      <c r="K31" s="44"/>
      <c r="L31" s="44"/>
      <c r="M31" s="44"/>
      <c r="N31" s="44"/>
      <c r="O31" s="44"/>
      <c r="P31" s="13" t="s">
        <v>132</v>
      </c>
      <c r="Q31" s="43"/>
      <c r="R31" s="44"/>
      <c r="S31" s="44"/>
      <c r="T31" s="44"/>
      <c r="U31" s="44"/>
      <c r="V31" s="44"/>
      <c r="W31" s="13" t="s">
        <v>133</v>
      </c>
      <c r="X31" s="52"/>
      <c r="Y31" s="44"/>
      <c r="Z31" s="44"/>
      <c r="AA31" s="44"/>
      <c r="AB31" s="44"/>
      <c r="AC31" s="53"/>
      <c r="AD31" s="13" t="s">
        <v>133</v>
      </c>
      <c r="AE31" s="52"/>
      <c r="AF31" s="44"/>
      <c r="AG31" s="44"/>
      <c r="AH31" s="44"/>
      <c r="AI31" s="44"/>
      <c r="AJ31" s="53"/>
    </row>
    <row r="32" spans="1:110" ht="16" thickBot="1">
      <c r="A32" s="109"/>
      <c r="B32" s="31"/>
      <c r="C32" s="57"/>
      <c r="D32" s="58"/>
      <c r="E32" s="58"/>
      <c r="F32" s="58"/>
      <c r="G32" s="58"/>
      <c r="H32" s="59"/>
      <c r="I32" s="31"/>
      <c r="J32" s="57"/>
      <c r="K32" s="58"/>
      <c r="L32" s="58"/>
      <c r="M32" s="58"/>
      <c r="N32" s="58"/>
      <c r="O32" s="59"/>
      <c r="P32" s="31"/>
      <c r="Q32" s="57"/>
      <c r="R32" s="58"/>
      <c r="S32" s="58"/>
      <c r="T32" s="58"/>
      <c r="U32" s="58"/>
      <c r="V32" s="59"/>
      <c r="W32" s="13" t="s">
        <v>134</v>
      </c>
      <c r="X32" s="52"/>
      <c r="Y32" s="44"/>
      <c r="Z32" s="44"/>
      <c r="AA32" s="44"/>
      <c r="AB32" s="44"/>
      <c r="AC32" s="53"/>
      <c r="AD32" s="13" t="s">
        <v>134</v>
      </c>
      <c r="AE32" s="52"/>
      <c r="AF32" s="44"/>
      <c r="AG32" s="44"/>
      <c r="AH32" s="44"/>
      <c r="AI32" s="44"/>
      <c r="AJ32" s="53"/>
    </row>
    <row r="33" spans="1:110" ht="16" thickBot="1">
      <c r="A33" s="109"/>
      <c r="B33" s="11" t="s">
        <v>50</v>
      </c>
      <c r="C33" s="45">
        <f>COUNTIF(C27:C31,"Y")</f>
        <v>0</v>
      </c>
      <c r="D33" s="46">
        <f>COUNTIF(D27:D31,"Y")</f>
        <v>0</v>
      </c>
      <c r="E33" s="46">
        <f t="shared" ref="E33:G33" si="9">COUNTIF(E27:E31,"Y")</f>
        <v>0</v>
      </c>
      <c r="F33" s="46">
        <f t="shared" si="9"/>
        <v>0</v>
      </c>
      <c r="G33" s="46">
        <f t="shared" si="9"/>
        <v>0</v>
      </c>
      <c r="H33" s="46">
        <f>COUNTIF(H27:H31,"Y")</f>
        <v>0</v>
      </c>
      <c r="I33" s="11" t="s">
        <v>50</v>
      </c>
      <c r="J33" s="60">
        <f t="shared" ref="J33:O33" si="10">COUNTIF(J27:J31,"Y")</f>
        <v>0</v>
      </c>
      <c r="K33" s="46">
        <f t="shared" si="10"/>
        <v>0</v>
      </c>
      <c r="L33" s="46">
        <f t="shared" si="10"/>
        <v>0</v>
      </c>
      <c r="M33" s="46">
        <f t="shared" si="10"/>
        <v>0</v>
      </c>
      <c r="N33" s="46">
        <f t="shared" si="10"/>
        <v>0</v>
      </c>
      <c r="O33" s="61">
        <f t="shared" si="10"/>
        <v>0</v>
      </c>
      <c r="P33" s="11" t="s">
        <v>50</v>
      </c>
      <c r="Q33" s="60">
        <f t="shared" ref="Q33:V33" si="11">COUNTIF(Q27:Q31,"Y")</f>
        <v>0</v>
      </c>
      <c r="R33" s="46">
        <f t="shared" si="11"/>
        <v>0</v>
      </c>
      <c r="S33" s="46">
        <f t="shared" si="11"/>
        <v>0</v>
      </c>
      <c r="T33" s="46">
        <f t="shared" si="11"/>
        <v>0</v>
      </c>
      <c r="U33" s="46">
        <f t="shared" si="11"/>
        <v>0</v>
      </c>
      <c r="V33" s="61">
        <f t="shared" si="11"/>
        <v>0</v>
      </c>
      <c r="W33" s="11" t="s">
        <v>50</v>
      </c>
      <c r="X33" s="60">
        <f t="shared" ref="X33:AC33" si="12">COUNTIF(X27:X32,"Y")</f>
        <v>0</v>
      </c>
      <c r="Y33" s="46">
        <f t="shared" si="12"/>
        <v>0</v>
      </c>
      <c r="Z33" s="46">
        <f t="shared" si="12"/>
        <v>0</v>
      </c>
      <c r="AA33" s="46">
        <f t="shared" si="12"/>
        <v>0</v>
      </c>
      <c r="AB33" s="46">
        <f t="shared" si="12"/>
        <v>0</v>
      </c>
      <c r="AC33" s="61">
        <f t="shared" si="12"/>
        <v>0</v>
      </c>
      <c r="AD33" s="11" t="s">
        <v>50</v>
      </c>
      <c r="AE33" s="60">
        <f t="shared" ref="AE33:AJ33" si="13">COUNTIF(AE27:AE32,"Y")</f>
        <v>0</v>
      </c>
      <c r="AF33" s="46">
        <f t="shared" si="13"/>
        <v>0</v>
      </c>
      <c r="AG33" s="46">
        <f t="shared" si="13"/>
        <v>0</v>
      </c>
      <c r="AH33" s="46">
        <f t="shared" si="13"/>
        <v>0</v>
      </c>
      <c r="AI33" s="46">
        <f t="shared" si="13"/>
        <v>0</v>
      </c>
      <c r="AJ33" s="61">
        <f t="shared" si="13"/>
        <v>0</v>
      </c>
    </row>
    <row r="34" spans="1:110" ht="16" thickBot="1">
      <c r="A34" s="110"/>
      <c r="B34" s="11" t="s">
        <v>53</v>
      </c>
      <c r="C34" s="45"/>
      <c r="D34" s="46"/>
      <c r="E34" s="46"/>
      <c r="F34" s="46"/>
      <c r="G34" s="46"/>
      <c r="H34" s="46"/>
      <c r="I34" s="11" t="s">
        <v>53</v>
      </c>
      <c r="J34" s="45"/>
      <c r="K34" s="46"/>
      <c r="L34" s="46"/>
      <c r="M34" s="46"/>
      <c r="N34" s="46"/>
      <c r="O34" s="62"/>
      <c r="P34" s="11" t="s">
        <v>53</v>
      </c>
      <c r="Q34" s="45"/>
      <c r="R34" s="46"/>
      <c r="S34" s="46"/>
      <c r="T34" s="46"/>
      <c r="U34" s="46"/>
      <c r="V34" s="62"/>
      <c r="W34" s="11" t="s">
        <v>53</v>
      </c>
      <c r="X34" s="45"/>
      <c r="Y34" s="46"/>
      <c r="Z34" s="46"/>
      <c r="AA34" s="46"/>
      <c r="AB34" s="46"/>
      <c r="AC34" s="62"/>
      <c r="AD34" s="11" t="s">
        <v>53</v>
      </c>
      <c r="AE34" s="45"/>
      <c r="AF34" s="46"/>
      <c r="AG34" s="46"/>
      <c r="AH34" s="46"/>
      <c r="AI34" s="46"/>
      <c r="AJ34" s="62"/>
    </row>
    <row r="35" spans="1:110" ht="19" customHeight="1" thickBot="1">
      <c r="A35" s="108" t="s">
        <v>135</v>
      </c>
      <c r="B35" s="37" t="s">
        <v>46</v>
      </c>
      <c r="C35" s="63"/>
      <c r="D35" s="69"/>
      <c r="E35" s="69"/>
      <c r="F35" s="69"/>
      <c r="G35" s="69"/>
      <c r="H35" s="69"/>
      <c r="I35" s="33" t="s">
        <v>46</v>
      </c>
      <c r="J35" s="64"/>
      <c r="K35" s="70"/>
      <c r="L35" s="70"/>
      <c r="M35" s="70"/>
      <c r="N35" s="70"/>
      <c r="O35" s="70"/>
      <c r="P35" s="34" t="s">
        <v>46</v>
      </c>
      <c r="Q35" s="65"/>
      <c r="R35" s="71"/>
      <c r="S35" s="71"/>
      <c r="T35" s="71"/>
      <c r="U35" s="71"/>
      <c r="V35" s="71"/>
      <c r="W35" s="32" t="s">
        <v>46</v>
      </c>
      <c r="X35" s="66"/>
      <c r="Y35" s="72"/>
      <c r="Z35" s="72"/>
      <c r="AA35" s="72"/>
      <c r="AB35" s="72"/>
      <c r="AC35" s="72"/>
      <c r="AD35" s="39" t="s">
        <v>46</v>
      </c>
      <c r="AE35" s="67"/>
      <c r="AF35" s="73"/>
      <c r="AG35" s="73"/>
      <c r="AH35" s="73"/>
      <c r="AI35" s="73"/>
      <c r="AJ35" s="73"/>
    </row>
    <row r="36" spans="1:110" s="4" customFormat="1" ht="15" customHeight="1">
      <c r="A36" s="109"/>
      <c r="B36" s="12" t="s">
        <v>1</v>
      </c>
      <c r="C36" s="41"/>
      <c r="D36" s="42"/>
      <c r="E36" s="42"/>
      <c r="F36" s="42"/>
      <c r="G36" s="42"/>
      <c r="H36" s="42"/>
      <c r="I36" s="12" t="s">
        <v>136</v>
      </c>
      <c r="J36" s="49"/>
      <c r="K36" s="50"/>
      <c r="L36" s="50"/>
      <c r="M36" s="50"/>
      <c r="N36" s="50"/>
      <c r="O36" s="51"/>
      <c r="P36" s="12" t="s">
        <v>137</v>
      </c>
      <c r="Q36" s="41"/>
      <c r="R36" s="42"/>
      <c r="S36" s="42"/>
      <c r="T36" s="42"/>
      <c r="U36" s="42"/>
      <c r="V36" s="42"/>
      <c r="W36" s="12" t="s">
        <v>138</v>
      </c>
      <c r="X36" s="49"/>
      <c r="Y36" s="50"/>
      <c r="Z36" s="50"/>
      <c r="AA36" s="50"/>
      <c r="AB36" s="50"/>
      <c r="AC36" s="51"/>
      <c r="AD36" s="12" t="s">
        <v>138</v>
      </c>
      <c r="AE36" s="49"/>
      <c r="AF36" s="50"/>
      <c r="AG36" s="50"/>
      <c r="AH36" s="50"/>
      <c r="AI36" s="50"/>
      <c r="AJ36" s="51"/>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row>
    <row r="37" spans="1:110">
      <c r="A37" s="109"/>
      <c r="B37" s="13" t="s">
        <v>139</v>
      </c>
      <c r="C37" s="43"/>
      <c r="D37" s="44"/>
      <c r="E37" s="44"/>
      <c r="F37" s="44"/>
      <c r="G37" s="44"/>
      <c r="H37" s="44"/>
      <c r="I37" s="13" t="s">
        <v>140</v>
      </c>
      <c r="J37" s="52"/>
      <c r="K37" s="44"/>
      <c r="L37" s="44"/>
      <c r="M37" s="44"/>
      <c r="N37" s="44"/>
      <c r="O37" s="53"/>
      <c r="P37" s="13" t="s">
        <v>141</v>
      </c>
      <c r="Q37" s="43"/>
      <c r="R37" s="44"/>
      <c r="S37" s="44"/>
      <c r="T37" s="44"/>
      <c r="U37" s="44"/>
      <c r="V37" s="44"/>
      <c r="W37" s="13" t="s">
        <v>142</v>
      </c>
      <c r="X37" s="52"/>
      <c r="Y37" s="44"/>
      <c r="Z37" s="44"/>
      <c r="AA37" s="44"/>
      <c r="AB37" s="44"/>
      <c r="AC37" s="53"/>
      <c r="AD37" s="13" t="s">
        <v>142</v>
      </c>
      <c r="AE37" s="52"/>
      <c r="AF37" s="44"/>
      <c r="AG37" s="44"/>
      <c r="AH37" s="44"/>
      <c r="AI37" s="44"/>
      <c r="AJ37" s="53"/>
    </row>
    <row r="38" spans="1:110">
      <c r="A38" s="109"/>
      <c r="B38" s="13" t="s">
        <v>143</v>
      </c>
      <c r="C38" s="43"/>
      <c r="D38" s="44"/>
      <c r="E38" s="44"/>
      <c r="F38" s="44"/>
      <c r="G38" s="44"/>
      <c r="H38" s="44"/>
      <c r="I38" s="13" t="s">
        <v>144</v>
      </c>
      <c r="J38" s="52"/>
      <c r="K38" s="44"/>
      <c r="L38" s="44"/>
      <c r="M38" s="44"/>
      <c r="N38" s="44"/>
      <c r="O38" s="53"/>
      <c r="P38" s="13" t="s">
        <v>145</v>
      </c>
      <c r="Q38" s="43"/>
      <c r="R38" s="44"/>
      <c r="S38" s="44"/>
      <c r="T38" s="44"/>
      <c r="U38" s="44"/>
      <c r="V38" s="44"/>
      <c r="W38" s="13" t="s">
        <v>146</v>
      </c>
      <c r="X38" s="52"/>
      <c r="Y38" s="44"/>
      <c r="Z38" s="44"/>
      <c r="AA38" s="44"/>
      <c r="AB38" s="44"/>
      <c r="AC38" s="53"/>
      <c r="AD38" s="13" t="s">
        <v>146</v>
      </c>
      <c r="AE38" s="52"/>
      <c r="AF38" s="44"/>
      <c r="AG38" s="44"/>
      <c r="AH38" s="44"/>
      <c r="AI38" s="44"/>
      <c r="AJ38" s="53"/>
    </row>
    <row r="39" spans="1:110">
      <c r="A39" s="109"/>
      <c r="B39" s="13" t="s">
        <v>147</v>
      </c>
      <c r="C39" s="43"/>
      <c r="D39" s="44"/>
      <c r="E39" s="44"/>
      <c r="F39" s="44"/>
      <c r="G39" s="44"/>
      <c r="H39" s="44"/>
      <c r="I39" s="13" t="s">
        <v>148</v>
      </c>
      <c r="J39" s="52"/>
      <c r="K39" s="44"/>
      <c r="L39" s="44"/>
      <c r="M39" s="44"/>
      <c r="N39" s="44"/>
      <c r="O39" s="53"/>
      <c r="P39" s="13" t="s">
        <v>149</v>
      </c>
      <c r="Q39" s="43"/>
      <c r="R39" s="44"/>
      <c r="S39" s="44"/>
      <c r="T39" s="44"/>
      <c r="U39" s="44"/>
      <c r="V39" s="44"/>
      <c r="W39" s="13" t="s">
        <v>150</v>
      </c>
      <c r="X39" s="52"/>
      <c r="Y39" s="44"/>
      <c r="Z39" s="44"/>
      <c r="AA39" s="44"/>
      <c r="AB39" s="44"/>
      <c r="AC39" s="53"/>
      <c r="AD39" s="13" t="s">
        <v>150</v>
      </c>
      <c r="AE39" s="52"/>
      <c r="AF39" s="44"/>
      <c r="AG39" s="44"/>
      <c r="AH39" s="44"/>
      <c r="AI39" s="44"/>
      <c r="AJ39" s="53"/>
    </row>
    <row r="40" spans="1:110">
      <c r="A40" s="109"/>
      <c r="B40" s="38"/>
      <c r="C40" s="47"/>
      <c r="D40" s="48"/>
      <c r="E40" s="48"/>
      <c r="F40" s="48"/>
      <c r="G40" s="48"/>
      <c r="H40" s="48"/>
      <c r="I40" s="30"/>
      <c r="J40" s="54"/>
      <c r="K40" s="55"/>
      <c r="L40" s="55"/>
      <c r="M40" s="55"/>
      <c r="N40" s="55"/>
      <c r="O40" s="56"/>
      <c r="P40" s="30"/>
      <c r="Q40" s="54"/>
      <c r="R40" s="55"/>
      <c r="S40" s="55"/>
      <c r="T40" s="55"/>
      <c r="U40" s="55"/>
      <c r="V40" s="56"/>
      <c r="W40" s="13" t="s">
        <v>151</v>
      </c>
      <c r="X40" s="52"/>
      <c r="Y40" s="44"/>
      <c r="Z40" s="44"/>
      <c r="AA40" s="44"/>
      <c r="AB40" s="44"/>
      <c r="AC40" s="53"/>
      <c r="AD40" s="13" t="s">
        <v>151</v>
      </c>
      <c r="AE40" s="52"/>
      <c r="AF40" s="44"/>
      <c r="AG40" s="44"/>
      <c r="AH40" s="44"/>
      <c r="AI40" s="44"/>
      <c r="AJ40" s="53"/>
    </row>
    <row r="41" spans="1:110" ht="16" thickBot="1">
      <c r="A41" s="109"/>
      <c r="B41" s="38"/>
      <c r="C41" s="47"/>
      <c r="D41" s="48"/>
      <c r="E41" s="48"/>
      <c r="F41" s="48"/>
      <c r="G41" s="48"/>
      <c r="H41" s="48"/>
      <c r="I41" s="31"/>
      <c r="J41" s="57"/>
      <c r="K41" s="58"/>
      <c r="L41" s="58"/>
      <c r="M41" s="58"/>
      <c r="N41" s="58"/>
      <c r="O41" s="59"/>
      <c r="P41" s="31"/>
      <c r="Q41" s="57"/>
      <c r="R41" s="58"/>
      <c r="S41" s="58"/>
      <c r="T41" s="58"/>
      <c r="U41" s="58"/>
      <c r="V41" s="59"/>
      <c r="W41" s="13" t="s">
        <v>152</v>
      </c>
      <c r="X41" s="52"/>
      <c r="Y41" s="44"/>
      <c r="Z41" s="44"/>
      <c r="AA41" s="44"/>
      <c r="AB41" s="44"/>
      <c r="AC41" s="53"/>
      <c r="AD41" s="13" t="s">
        <v>152</v>
      </c>
      <c r="AE41" s="52"/>
      <c r="AF41" s="44"/>
      <c r="AG41" s="44"/>
      <c r="AH41" s="44"/>
      <c r="AI41" s="44"/>
      <c r="AJ41" s="53"/>
    </row>
    <row r="42" spans="1:110" ht="15" customHeight="1" thickBot="1">
      <c r="A42" s="109"/>
      <c r="B42" s="11" t="s">
        <v>50</v>
      </c>
      <c r="C42" s="45">
        <f>COUNTIF(C36:C39,"Y")</f>
        <v>0</v>
      </c>
      <c r="D42" s="46">
        <f t="shared" ref="D42:H42" si="14">COUNTIF(D36:D39,"Y")</f>
        <v>0</v>
      </c>
      <c r="E42" s="46">
        <f t="shared" si="14"/>
        <v>0</v>
      </c>
      <c r="F42" s="46">
        <f t="shared" si="14"/>
        <v>0</v>
      </c>
      <c r="G42" s="46">
        <f t="shared" si="14"/>
        <v>0</v>
      </c>
      <c r="H42" s="46">
        <f t="shared" si="14"/>
        <v>0</v>
      </c>
      <c r="I42" s="11" t="s">
        <v>50</v>
      </c>
      <c r="J42" s="60">
        <f>COUNTIF(J36:J39,"Y")</f>
        <v>0</v>
      </c>
      <c r="K42" s="46">
        <f t="shared" ref="K42:O42" si="15">COUNTIF(K36:K39,"Y")</f>
        <v>0</v>
      </c>
      <c r="L42" s="46">
        <f t="shared" si="15"/>
        <v>0</v>
      </c>
      <c r="M42" s="46">
        <f t="shared" si="15"/>
        <v>0</v>
      </c>
      <c r="N42" s="46">
        <f t="shared" si="15"/>
        <v>0</v>
      </c>
      <c r="O42" s="61">
        <f t="shared" si="15"/>
        <v>0</v>
      </c>
      <c r="P42" s="11" t="s">
        <v>50</v>
      </c>
      <c r="Q42" s="60">
        <f>COUNTIF(Q36:Q39,"Y")</f>
        <v>0</v>
      </c>
      <c r="R42" s="46">
        <f t="shared" ref="R42:V42" si="16">COUNTIF(R36:R39,"Y")</f>
        <v>0</v>
      </c>
      <c r="S42" s="46">
        <f t="shared" si="16"/>
        <v>0</v>
      </c>
      <c r="T42" s="46">
        <f t="shared" si="16"/>
        <v>0</v>
      </c>
      <c r="U42" s="46">
        <f t="shared" si="16"/>
        <v>0</v>
      </c>
      <c r="V42" s="61">
        <f t="shared" si="16"/>
        <v>0</v>
      </c>
      <c r="W42" s="11" t="s">
        <v>50</v>
      </c>
      <c r="X42" s="60">
        <f>COUNTIF(X36:X41,"Y")</f>
        <v>0</v>
      </c>
      <c r="Y42" s="46">
        <f t="shared" ref="Y42:AC42" si="17">COUNTIF(Y36:Y41,"Y")</f>
        <v>0</v>
      </c>
      <c r="Z42" s="46">
        <f t="shared" si="17"/>
        <v>0</v>
      </c>
      <c r="AA42" s="46">
        <f t="shared" si="17"/>
        <v>0</v>
      </c>
      <c r="AB42" s="46">
        <f t="shared" si="17"/>
        <v>0</v>
      </c>
      <c r="AC42" s="61">
        <f t="shared" si="17"/>
        <v>0</v>
      </c>
      <c r="AD42" s="11" t="s">
        <v>50</v>
      </c>
      <c r="AE42" s="60">
        <f>COUNTIF(AE36:AE41,"Y")</f>
        <v>0</v>
      </c>
      <c r="AF42" s="46">
        <f t="shared" ref="AF42:AJ42" si="18">COUNTIF(AF36:AF41,"Y")</f>
        <v>0</v>
      </c>
      <c r="AG42" s="46">
        <f t="shared" si="18"/>
        <v>0</v>
      </c>
      <c r="AH42" s="46">
        <f t="shared" si="18"/>
        <v>0</v>
      </c>
      <c r="AI42" s="46">
        <f t="shared" si="18"/>
        <v>0</v>
      </c>
      <c r="AJ42" s="61">
        <f t="shared" si="18"/>
        <v>0</v>
      </c>
    </row>
    <row r="43" spans="1:110" ht="16" thickBot="1">
      <c r="A43" s="110"/>
      <c r="B43" s="11" t="s">
        <v>53</v>
      </c>
      <c r="C43" s="45"/>
      <c r="D43" s="46"/>
      <c r="E43" s="46"/>
      <c r="F43" s="46"/>
      <c r="G43" s="46"/>
      <c r="H43" s="46"/>
      <c r="I43" s="11" t="s">
        <v>53</v>
      </c>
      <c r="J43" s="45"/>
      <c r="K43" s="46"/>
      <c r="L43" s="46"/>
      <c r="M43" s="46"/>
      <c r="N43" s="46"/>
      <c r="O43" s="62"/>
      <c r="P43" s="11" t="s">
        <v>53</v>
      </c>
      <c r="Q43" s="45"/>
      <c r="R43" s="46"/>
      <c r="S43" s="46"/>
      <c r="T43" s="46"/>
      <c r="U43" s="46"/>
      <c r="V43" s="62"/>
      <c r="W43" s="11" t="s">
        <v>53</v>
      </c>
      <c r="X43" s="45"/>
      <c r="Y43" s="46"/>
      <c r="Z43" s="46"/>
      <c r="AA43" s="46"/>
      <c r="AB43" s="46"/>
      <c r="AC43" s="62"/>
      <c r="AD43" s="11" t="s">
        <v>53</v>
      </c>
      <c r="AE43" s="45"/>
      <c r="AF43" s="46"/>
      <c r="AG43" s="46"/>
      <c r="AH43" s="46"/>
      <c r="AI43" s="46"/>
      <c r="AJ43" s="62"/>
    </row>
    <row r="44" spans="1:110" s="4" customFormat="1" ht="19" customHeight="1" thickBot="1">
      <c r="A44" s="108" t="s">
        <v>153</v>
      </c>
      <c r="B44" s="37" t="s">
        <v>46</v>
      </c>
      <c r="C44" s="63"/>
      <c r="D44" s="69"/>
      <c r="E44" s="69"/>
      <c r="F44" s="69"/>
      <c r="G44" s="69"/>
      <c r="H44" s="69"/>
      <c r="I44" s="33" t="s">
        <v>46</v>
      </c>
      <c r="J44" s="64"/>
      <c r="K44" s="70"/>
      <c r="L44" s="70"/>
      <c r="M44" s="70"/>
      <c r="N44" s="70"/>
      <c r="O44" s="70"/>
      <c r="P44" s="34" t="s">
        <v>46</v>
      </c>
      <c r="Q44" s="65"/>
      <c r="R44" s="71"/>
      <c r="S44" s="71"/>
      <c r="T44" s="71"/>
      <c r="U44" s="71"/>
      <c r="V44" s="71"/>
      <c r="W44" s="32" t="s">
        <v>46</v>
      </c>
      <c r="X44" s="66"/>
      <c r="Y44" s="72"/>
      <c r="Z44" s="72"/>
      <c r="AA44" s="72"/>
      <c r="AB44" s="72"/>
      <c r="AC44" s="72"/>
      <c r="AD44" s="39" t="s">
        <v>46</v>
      </c>
      <c r="AE44" s="67"/>
      <c r="AF44" s="73"/>
      <c r="AG44" s="73"/>
      <c r="AH44" s="73"/>
      <c r="AI44" s="73"/>
      <c r="AJ44" s="73"/>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row>
    <row r="45" spans="1:110" s="7" customFormat="1" ht="15" customHeight="1">
      <c r="A45" s="109"/>
      <c r="B45" s="12" t="s">
        <v>0</v>
      </c>
      <c r="C45" s="41"/>
      <c r="D45" s="42"/>
      <c r="E45" s="42"/>
      <c r="F45" s="42"/>
      <c r="G45" s="42"/>
      <c r="H45" s="42"/>
      <c r="I45" s="12" t="s">
        <v>154</v>
      </c>
      <c r="J45" s="49"/>
      <c r="K45" s="50"/>
      <c r="L45" s="50"/>
      <c r="M45" s="50"/>
      <c r="N45" s="50"/>
      <c r="O45" s="51"/>
      <c r="P45" s="12" t="s">
        <v>155</v>
      </c>
      <c r="Q45" s="41"/>
      <c r="R45" s="42"/>
      <c r="S45" s="42"/>
      <c r="T45" s="42"/>
      <c r="U45" s="42"/>
      <c r="V45" s="42"/>
      <c r="W45" s="12" t="s">
        <v>156</v>
      </c>
      <c r="X45" s="49"/>
      <c r="Y45" s="50"/>
      <c r="Z45" s="50"/>
      <c r="AA45" s="50"/>
      <c r="AB45" s="50"/>
      <c r="AC45" s="51"/>
      <c r="AD45" s="12" t="s">
        <v>156</v>
      </c>
      <c r="AE45" s="49"/>
      <c r="AF45" s="50"/>
      <c r="AG45" s="50"/>
      <c r="AH45" s="50"/>
      <c r="AI45" s="50"/>
      <c r="AJ45" s="51"/>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row>
    <row r="46" spans="1:110">
      <c r="A46" s="109"/>
      <c r="B46" s="13" t="s">
        <v>157</v>
      </c>
      <c r="C46" s="43"/>
      <c r="D46" s="44"/>
      <c r="E46" s="44"/>
      <c r="F46" s="44"/>
      <c r="G46" s="44"/>
      <c r="H46" s="44"/>
      <c r="I46" s="13" t="s">
        <v>158</v>
      </c>
      <c r="J46" s="52"/>
      <c r="K46" s="44"/>
      <c r="L46" s="44"/>
      <c r="M46" s="44"/>
      <c r="N46" s="44"/>
      <c r="O46" s="53"/>
      <c r="P46" s="13" t="s">
        <v>159</v>
      </c>
      <c r="Q46" s="43"/>
      <c r="R46" s="44"/>
      <c r="S46" s="44"/>
      <c r="T46" s="44"/>
      <c r="U46" s="44"/>
      <c r="V46" s="44"/>
      <c r="W46" s="13" t="s">
        <v>160</v>
      </c>
      <c r="X46" s="52"/>
      <c r="Y46" s="44"/>
      <c r="Z46" s="44"/>
      <c r="AA46" s="44"/>
      <c r="AB46" s="44"/>
      <c r="AC46" s="53"/>
      <c r="AD46" s="13" t="s">
        <v>160</v>
      </c>
      <c r="AE46" s="52"/>
      <c r="AF46" s="44"/>
      <c r="AG46" s="44"/>
      <c r="AH46" s="44"/>
      <c r="AI46" s="44"/>
      <c r="AJ46" s="53"/>
    </row>
    <row r="47" spans="1:110">
      <c r="A47" s="109"/>
      <c r="B47" s="13" t="s">
        <v>161</v>
      </c>
      <c r="C47" s="43"/>
      <c r="D47" s="44"/>
      <c r="E47" s="44"/>
      <c r="F47" s="44"/>
      <c r="G47" s="44"/>
      <c r="H47" s="44"/>
      <c r="I47" s="13" t="s">
        <v>162</v>
      </c>
      <c r="J47" s="52"/>
      <c r="K47" s="44"/>
      <c r="L47" s="44"/>
      <c r="M47" s="44"/>
      <c r="N47" s="44"/>
      <c r="O47" s="53"/>
      <c r="P47" s="13" t="s">
        <v>163</v>
      </c>
      <c r="Q47" s="43"/>
      <c r="R47" s="44"/>
      <c r="S47" s="44"/>
      <c r="T47" s="44"/>
      <c r="U47" s="44"/>
      <c r="V47" s="44"/>
      <c r="W47" s="13" t="s">
        <v>164</v>
      </c>
      <c r="X47" s="52"/>
      <c r="Y47" s="44"/>
      <c r="Z47" s="44"/>
      <c r="AA47" s="44"/>
      <c r="AB47" s="44"/>
      <c r="AC47" s="53"/>
      <c r="AD47" s="13" t="s">
        <v>164</v>
      </c>
      <c r="AE47" s="52"/>
      <c r="AF47" s="44"/>
      <c r="AG47" s="44"/>
      <c r="AH47" s="44"/>
      <c r="AI47" s="44"/>
      <c r="AJ47" s="53"/>
    </row>
    <row r="48" spans="1:110">
      <c r="A48" s="109"/>
      <c r="B48" s="13" t="s">
        <v>165</v>
      </c>
      <c r="C48" s="43"/>
      <c r="D48" s="44"/>
      <c r="E48" s="44"/>
      <c r="F48" s="44"/>
      <c r="G48" s="44"/>
      <c r="H48" s="44"/>
      <c r="I48" s="13" t="s">
        <v>166</v>
      </c>
      <c r="J48" s="52"/>
      <c r="K48" s="44"/>
      <c r="L48" s="44"/>
      <c r="M48" s="44"/>
      <c r="N48" s="44"/>
      <c r="O48" s="53"/>
      <c r="P48" s="13" t="s">
        <v>167</v>
      </c>
      <c r="Q48" s="43"/>
      <c r="R48" s="44"/>
      <c r="S48" s="44"/>
      <c r="T48" s="44"/>
      <c r="U48" s="44"/>
      <c r="V48" s="44"/>
      <c r="W48" s="13" t="s">
        <v>168</v>
      </c>
      <c r="X48" s="52"/>
      <c r="Y48" s="44"/>
      <c r="Z48" s="44"/>
      <c r="AA48" s="44"/>
      <c r="AB48" s="44"/>
      <c r="AC48" s="53"/>
      <c r="AD48" s="13" t="s">
        <v>168</v>
      </c>
      <c r="AE48" s="52"/>
      <c r="AF48" s="44"/>
      <c r="AG48" s="44"/>
      <c r="AH48" s="44"/>
      <c r="AI48" s="44"/>
      <c r="AJ48" s="53"/>
    </row>
    <row r="49" spans="1:110">
      <c r="A49" s="109"/>
      <c r="B49" s="38"/>
      <c r="C49" s="47"/>
      <c r="D49" s="48"/>
      <c r="E49" s="48"/>
      <c r="F49" s="48"/>
      <c r="G49" s="48"/>
      <c r="H49" s="48"/>
      <c r="I49" s="30"/>
      <c r="J49" s="54"/>
      <c r="K49" s="55"/>
      <c r="L49" s="55"/>
      <c r="M49" s="55"/>
      <c r="N49" s="55"/>
      <c r="O49" s="56"/>
      <c r="P49" s="30"/>
      <c r="Q49" s="54"/>
      <c r="R49" s="55"/>
      <c r="S49" s="55"/>
      <c r="T49" s="55"/>
      <c r="U49" s="55"/>
      <c r="V49" s="56"/>
      <c r="W49" s="13" t="s">
        <v>169</v>
      </c>
      <c r="X49" s="52"/>
      <c r="Y49" s="44"/>
      <c r="Z49" s="44"/>
      <c r="AA49" s="44"/>
      <c r="AB49" s="44"/>
      <c r="AC49" s="53"/>
      <c r="AD49" s="13" t="s">
        <v>169</v>
      </c>
      <c r="AE49" s="52"/>
      <c r="AF49" s="44"/>
      <c r="AG49" s="44"/>
      <c r="AH49" s="44"/>
      <c r="AI49" s="44"/>
      <c r="AJ49" s="53"/>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ht="16" thickBot="1">
      <c r="A50" s="109"/>
      <c r="B50" s="38"/>
      <c r="C50" s="47"/>
      <c r="D50" s="48"/>
      <c r="E50" s="48"/>
      <c r="F50" s="48"/>
      <c r="G50" s="48"/>
      <c r="H50" s="48"/>
      <c r="I50" s="31"/>
      <c r="J50" s="57"/>
      <c r="K50" s="58"/>
      <c r="L50" s="58"/>
      <c r="M50" s="58"/>
      <c r="N50" s="58"/>
      <c r="O50" s="59"/>
      <c r="P50" s="31"/>
      <c r="Q50" s="57"/>
      <c r="R50" s="58"/>
      <c r="S50" s="58"/>
      <c r="T50" s="58"/>
      <c r="U50" s="58"/>
      <c r="V50" s="59"/>
      <c r="W50" s="13" t="s">
        <v>170</v>
      </c>
      <c r="X50" s="52"/>
      <c r="Y50" s="44"/>
      <c r="Z50" s="44"/>
      <c r="AA50" s="44"/>
      <c r="AB50" s="44"/>
      <c r="AC50" s="53"/>
      <c r="AD50" s="13" t="s">
        <v>170</v>
      </c>
      <c r="AE50" s="52"/>
      <c r="AF50" s="44"/>
      <c r="AG50" s="44"/>
      <c r="AH50" s="44"/>
      <c r="AI50" s="44"/>
      <c r="AJ50" s="53"/>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ht="15" customHeight="1" thickBot="1">
      <c r="A51" s="109"/>
      <c r="B51" s="11" t="s">
        <v>50</v>
      </c>
      <c r="C51" s="45">
        <f>COUNTIF(C45:C48,"Y")</f>
        <v>0</v>
      </c>
      <c r="D51" s="46">
        <f t="shared" ref="D51:H51" si="19">COUNTIF(D45:D48,"Y")</f>
        <v>0</v>
      </c>
      <c r="E51" s="46">
        <f t="shared" si="19"/>
        <v>0</v>
      </c>
      <c r="F51" s="46">
        <f t="shared" si="19"/>
        <v>0</v>
      </c>
      <c r="G51" s="46">
        <f t="shared" si="19"/>
        <v>0</v>
      </c>
      <c r="H51" s="46">
        <f t="shared" si="19"/>
        <v>0</v>
      </c>
      <c r="I51" s="11" t="s">
        <v>50</v>
      </c>
      <c r="J51" s="60">
        <f>COUNTIF(J45:J48,"Y")</f>
        <v>0</v>
      </c>
      <c r="K51" s="46">
        <f t="shared" ref="K51:O51" si="20">COUNTIF(K45:K48,"Y")</f>
        <v>0</v>
      </c>
      <c r="L51" s="46">
        <f t="shared" si="20"/>
        <v>0</v>
      </c>
      <c r="M51" s="46">
        <f t="shared" si="20"/>
        <v>0</v>
      </c>
      <c r="N51" s="46">
        <f t="shared" si="20"/>
        <v>0</v>
      </c>
      <c r="O51" s="61">
        <f t="shared" si="20"/>
        <v>0</v>
      </c>
      <c r="P51" s="11" t="s">
        <v>50</v>
      </c>
      <c r="Q51" s="60">
        <f>COUNTIF(Q45:Q48,"Y")</f>
        <v>0</v>
      </c>
      <c r="R51" s="46">
        <f t="shared" ref="R51:V51" si="21">COUNTIF(R45:R48,"Y")</f>
        <v>0</v>
      </c>
      <c r="S51" s="46">
        <f t="shared" si="21"/>
        <v>0</v>
      </c>
      <c r="T51" s="46">
        <f t="shared" si="21"/>
        <v>0</v>
      </c>
      <c r="U51" s="46">
        <f t="shared" si="21"/>
        <v>0</v>
      </c>
      <c r="V51" s="61">
        <f t="shared" si="21"/>
        <v>0</v>
      </c>
      <c r="W51" s="11" t="s">
        <v>50</v>
      </c>
      <c r="X51" s="60">
        <f>COUNTIF(X45:X50,"Y")</f>
        <v>0</v>
      </c>
      <c r="Y51" s="46">
        <f t="shared" ref="Y51:AC51" si="22">COUNTIF(Y45:Y50,"Y")</f>
        <v>0</v>
      </c>
      <c r="Z51" s="46">
        <f t="shared" si="22"/>
        <v>0</v>
      </c>
      <c r="AA51" s="46">
        <f t="shared" si="22"/>
        <v>0</v>
      </c>
      <c r="AB51" s="46">
        <f t="shared" si="22"/>
        <v>0</v>
      </c>
      <c r="AC51" s="61">
        <f t="shared" si="22"/>
        <v>0</v>
      </c>
      <c r="AD51" s="11" t="s">
        <v>50</v>
      </c>
      <c r="AE51" s="60">
        <f>COUNTIF(AE45:AE50,"Y")</f>
        <v>0</v>
      </c>
      <c r="AF51" s="46">
        <f t="shared" ref="AF51:AJ51" si="23">COUNTIF(AF45:AF50,"Y")</f>
        <v>0</v>
      </c>
      <c r="AG51" s="46">
        <f t="shared" si="23"/>
        <v>0</v>
      </c>
      <c r="AH51" s="46">
        <f t="shared" si="23"/>
        <v>0</v>
      </c>
      <c r="AI51" s="46">
        <f t="shared" si="23"/>
        <v>0</v>
      </c>
      <c r="AJ51" s="61">
        <f t="shared" si="23"/>
        <v>0</v>
      </c>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ht="16" thickBot="1">
      <c r="A52" s="110"/>
      <c r="B52" s="11" t="s">
        <v>53</v>
      </c>
      <c r="C52" s="45"/>
      <c r="D52" s="46"/>
      <c r="E52" s="46"/>
      <c r="F52" s="46"/>
      <c r="G52" s="46"/>
      <c r="H52" s="46"/>
      <c r="I52" s="11" t="s">
        <v>53</v>
      </c>
      <c r="J52" s="45"/>
      <c r="K52" s="46"/>
      <c r="L52" s="46"/>
      <c r="M52" s="46"/>
      <c r="N52" s="46"/>
      <c r="O52" s="62"/>
      <c r="P52" s="11" t="s">
        <v>53</v>
      </c>
      <c r="Q52" s="45"/>
      <c r="R52" s="46"/>
      <c r="S52" s="46"/>
      <c r="T52" s="46"/>
      <c r="U52" s="46"/>
      <c r="V52" s="62"/>
      <c r="W52" s="11" t="s">
        <v>53</v>
      </c>
      <c r="X52" s="45"/>
      <c r="Y52" s="46"/>
      <c r="Z52" s="46"/>
      <c r="AA52" s="46"/>
      <c r="AB52" s="46"/>
      <c r="AC52" s="62"/>
      <c r="AD52" s="11" t="s">
        <v>53</v>
      </c>
      <c r="AE52" s="45"/>
      <c r="AF52" s="46"/>
      <c r="AG52" s="46"/>
      <c r="AH52" s="46"/>
      <c r="AI52" s="46"/>
      <c r="AJ52" s="6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ht="19" customHeight="1" thickBot="1">
      <c r="A53" s="108" t="s">
        <v>171</v>
      </c>
      <c r="B53" s="37" t="s">
        <v>46</v>
      </c>
      <c r="C53" s="63"/>
      <c r="D53" s="69"/>
      <c r="E53" s="69"/>
      <c r="F53" s="69"/>
      <c r="G53" s="69"/>
      <c r="H53" s="69"/>
      <c r="I53" s="33" t="s">
        <v>46</v>
      </c>
      <c r="J53" s="64"/>
      <c r="K53" s="70"/>
      <c r="L53" s="70"/>
      <c r="M53" s="70"/>
      <c r="N53" s="70"/>
      <c r="O53" s="70"/>
      <c r="P53" s="34" t="s">
        <v>46</v>
      </c>
      <c r="Q53" s="65"/>
      <c r="R53" s="71"/>
      <c r="S53" s="71"/>
      <c r="T53" s="71"/>
      <c r="U53" s="71"/>
      <c r="V53" s="71"/>
      <c r="W53" s="32" t="s">
        <v>46</v>
      </c>
      <c r="X53" s="66"/>
      <c r="Y53" s="72"/>
      <c r="Z53" s="72"/>
      <c r="AA53" s="72"/>
      <c r="AB53" s="72"/>
      <c r="AC53" s="72"/>
      <c r="AD53" s="39" t="s">
        <v>46</v>
      </c>
      <c r="AE53" s="67"/>
      <c r="AF53" s="73"/>
      <c r="AG53" s="73"/>
      <c r="AH53" s="73"/>
      <c r="AI53" s="73"/>
      <c r="AJ53" s="73"/>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ht="15" customHeight="1">
      <c r="A54" s="109"/>
      <c r="B54" s="12" t="s">
        <v>172</v>
      </c>
      <c r="C54" s="41"/>
      <c r="D54" s="42"/>
      <c r="E54" s="42"/>
      <c r="F54" s="42"/>
      <c r="G54" s="42"/>
      <c r="H54" s="42"/>
      <c r="I54" s="12" t="s">
        <v>173</v>
      </c>
      <c r="J54" s="49"/>
      <c r="K54" s="50"/>
      <c r="L54" s="50"/>
      <c r="M54" s="50"/>
      <c r="N54" s="50"/>
      <c r="O54" s="51"/>
      <c r="P54" s="12" t="s">
        <v>174</v>
      </c>
      <c r="Q54" s="41"/>
      <c r="R54" s="42"/>
      <c r="S54" s="42"/>
      <c r="T54" s="42"/>
      <c r="U54" s="42"/>
      <c r="V54" s="42"/>
      <c r="W54" s="12" t="s">
        <v>175</v>
      </c>
      <c r="X54" s="49"/>
      <c r="Y54" s="50"/>
      <c r="Z54" s="50"/>
      <c r="AA54" s="50"/>
      <c r="AB54" s="50"/>
      <c r="AC54" s="51"/>
      <c r="AD54" s="12" t="s">
        <v>175</v>
      </c>
      <c r="AE54" s="49"/>
      <c r="AF54" s="50"/>
      <c r="AG54" s="50"/>
      <c r="AH54" s="50"/>
      <c r="AI54" s="50"/>
      <c r="AJ54" s="5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 r="A55" s="109"/>
      <c r="B55" s="13" t="s">
        <v>176</v>
      </c>
      <c r="C55" s="43"/>
      <c r="D55" s="44"/>
      <c r="E55" s="44"/>
      <c r="F55" s="44"/>
      <c r="G55" s="44"/>
      <c r="H55" s="44"/>
      <c r="I55" s="13" t="s">
        <v>177</v>
      </c>
      <c r="J55" s="52"/>
      <c r="K55" s="44"/>
      <c r="L55" s="44"/>
      <c r="M55" s="44"/>
      <c r="N55" s="44"/>
      <c r="O55" s="53"/>
      <c r="P55" s="13" t="s">
        <v>178</v>
      </c>
      <c r="Q55" s="43"/>
      <c r="R55" s="44"/>
      <c r="S55" s="44"/>
      <c r="T55" s="44"/>
      <c r="U55" s="44"/>
      <c r="V55" s="44"/>
      <c r="W55" s="13" t="s">
        <v>179</v>
      </c>
      <c r="X55" s="52"/>
      <c r="Y55" s="44"/>
      <c r="Z55" s="44"/>
      <c r="AA55" s="44"/>
      <c r="AB55" s="44"/>
      <c r="AC55" s="53"/>
      <c r="AD55" s="13" t="s">
        <v>179</v>
      </c>
      <c r="AE55" s="52"/>
      <c r="AF55" s="44"/>
      <c r="AG55" s="44"/>
      <c r="AH55" s="44"/>
      <c r="AI55" s="44"/>
      <c r="AJ55" s="53"/>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 r="A56" s="109"/>
      <c r="B56" s="13" t="s">
        <v>180</v>
      </c>
      <c r="C56" s="43"/>
      <c r="D56" s="44"/>
      <c r="E56" s="44"/>
      <c r="F56" s="44"/>
      <c r="G56" s="44"/>
      <c r="H56" s="44"/>
      <c r="I56" s="13" t="s">
        <v>181</v>
      </c>
      <c r="J56" s="52"/>
      <c r="K56" s="44"/>
      <c r="L56" s="44"/>
      <c r="M56" s="44"/>
      <c r="N56" s="44"/>
      <c r="O56" s="53"/>
      <c r="P56" s="13" t="s">
        <v>182</v>
      </c>
      <c r="Q56" s="43"/>
      <c r="R56" s="44"/>
      <c r="S56" s="44"/>
      <c r="T56" s="44"/>
      <c r="U56" s="44"/>
      <c r="V56" s="44"/>
      <c r="W56" s="13" t="s">
        <v>183</v>
      </c>
      <c r="X56" s="52"/>
      <c r="Y56" s="44"/>
      <c r="Z56" s="44"/>
      <c r="AA56" s="44"/>
      <c r="AB56" s="44"/>
      <c r="AC56" s="53"/>
      <c r="AD56" s="13" t="s">
        <v>183</v>
      </c>
      <c r="AE56" s="52"/>
      <c r="AF56" s="44"/>
      <c r="AG56" s="44"/>
      <c r="AH56" s="44"/>
      <c r="AI56" s="44"/>
      <c r="AJ56" s="53"/>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 r="A57" s="109"/>
      <c r="B57" s="13" t="s">
        <v>184</v>
      </c>
      <c r="C57" s="43"/>
      <c r="D57" s="44"/>
      <c r="E57" s="44"/>
      <c r="F57" s="44"/>
      <c r="G57" s="44"/>
      <c r="H57" s="44"/>
      <c r="I57" s="13" t="s">
        <v>185</v>
      </c>
      <c r="J57" s="52"/>
      <c r="K57" s="44"/>
      <c r="L57" s="44"/>
      <c r="M57" s="44"/>
      <c r="N57" s="44"/>
      <c r="O57" s="53"/>
      <c r="P57" s="13" t="s">
        <v>186</v>
      </c>
      <c r="Q57" s="43"/>
      <c r="R57" s="44"/>
      <c r="S57" s="44"/>
      <c r="T57" s="44"/>
      <c r="U57" s="44"/>
      <c r="V57" s="44"/>
      <c r="W57" s="13" t="s">
        <v>187</v>
      </c>
      <c r="X57" s="52"/>
      <c r="Y57" s="44"/>
      <c r="Z57" s="44"/>
      <c r="AA57" s="44"/>
      <c r="AB57" s="44"/>
      <c r="AC57" s="53"/>
      <c r="AD57" s="13" t="s">
        <v>187</v>
      </c>
      <c r="AE57" s="52"/>
      <c r="AF57" s="44"/>
      <c r="AG57" s="44"/>
      <c r="AH57" s="44"/>
      <c r="AI57" s="44"/>
      <c r="AJ57" s="53"/>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 r="A58" s="109"/>
      <c r="B58" s="38"/>
      <c r="C58" s="47"/>
      <c r="D58" s="48"/>
      <c r="E58" s="48"/>
      <c r="F58" s="48"/>
      <c r="G58" s="48"/>
      <c r="H58" s="48"/>
      <c r="I58" s="30"/>
      <c r="J58" s="54"/>
      <c r="K58" s="55"/>
      <c r="L58" s="55"/>
      <c r="M58" s="55"/>
      <c r="N58" s="55"/>
      <c r="O58" s="56"/>
      <c r="P58" s="30"/>
      <c r="Q58" s="54"/>
      <c r="R58" s="55"/>
      <c r="S58" s="55"/>
      <c r="T58" s="55"/>
      <c r="U58" s="55"/>
      <c r="V58" s="56"/>
      <c r="W58" s="13" t="s">
        <v>188</v>
      </c>
      <c r="X58" s="52"/>
      <c r="Y58" s="44"/>
      <c r="Z58" s="44"/>
      <c r="AA58" s="44"/>
      <c r="AB58" s="44"/>
      <c r="AC58" s="53"/>
      <c r="AD58" s="13" t="s">
        <v>188</v>
      </c>
      <c r="AE58" s="52"/>
      <c r="AF58" s="44"/>
      <c r="AG58" s="44"/>
      <c r="AH58" s="44"/>
      <c r="AI58" s="44"/>
      <c r="AJ58" s="53"/>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ht="16" thickBot="1">
      <c r="A59" s="109"/>
      <c r="B59" s="38"/>
      <c r="C59" s="47"/>
      <c r="D59" s="48"/>
      <c r="E59" s="48"/>
      <c r="F59" s="48"/>
      <c r="G59" s="48"/>
      <c r="H59" s="48"/>
      <c r="I59" s="31"/>
      <c r="J59" s="57"/>
      <c r="K59" s="58"/>
      <c r="L59" s="58"/>
      <c r="M59" s="58"/>
      <c r="N59" s="58"/>
      <c r="O59" s="59"/>
      <c r="P59" s="31"/>
      <c r="Q59" s="57"/>
      <c r="R59" s="58"/>
      <c r="S59" s="58"/>
      <c r="T59" s="58"/>
      <c r="U59" s="58"/>
      <c r="V59" s="59"/>
      <c r="W59" s="13" t="s">
        <v>189</v>
      </c>
      <c r="X59" s="52"/>
      <c r="Y59" s="44"/>
      <c r="Z59" s="44"/>
      <c r="AA59" s="44"/>
      <c r="AB59" s="44"/>
      <c r="AC59" s="53"/>
      <c r="AD59" s="13" t="s">
        <v>189</v>
      </c>
      <c r="AE59" s="52"/>
      <c r="AF59" s="44"/>
      <c r="AG59" s="44"/>
      <c r="AH59" s="44"/>
      <c r="AI59" s="44"/>
      <c r="AJ59" s="53"/>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ht="15" customHeight="1" thickBot="1">
      <c r="A60" s="109"/>
      <c r="B60" s="11" t="s">
        <v>50</v>
      </c>
      <c r="C60" s="45">
        <f>COUNTIF(C54:C57,"Y")</f>
        <v>0</v>
      </c>
      <c r="D60" s="46">
        <f t="shared" ref="D60:H60" si="24">COUNTIF(D54:D57,"Y")</f>
        <v>0</v>
      </c>
      <c r="E60" s="46">
        <f t="shared" si="24"/>
        <v>0</v>
      </c>
      <c r="F60" s="46">
        <f t="shared" si="24"/>
        <v>0</v>
      </c>
      <c r="G60" s="46">
        <f t="shared" si="24"/>
        <v>0</v>
      </c>
      <c r="H60" s="46">
        <f t="shared" si="24"/>
        <v>0</v>
      </c>
      <c r="I60" s="11" t="s">
        <v>50</v>
      </c>
      <c r="J60" s="60">
        <f>COUNTIF(J54:J57,"Y")</f>
        <v>0</v>
      </c>
      <c r="K60" s="46">
        <f t="shared" ref="K60:O60" si="25">COUNTIF(K54:K57,"Y")</f>
        <v>0</v>
      </c>
      <c r="L60" s="46">
        <f t="shared" si="25"/>
        <v>0</v>
      </c>
      <c r="M60" s="46">
        <f t="shared" si="25"/>
        <v>0</v>
      </c>
      <c r="N60" s="46">
        <f t="shared" si="25"/>
        <v>0</v>
      </c>
      <c r="O60" s="61">
        <f t="shared" si="25"/>
        <v>0</v>
      </c>
      <c r="P60" s="11" t="s">
        <v>50</v>
      </c>
      <c r="Q60" s="60">
        <f>COUNTIF(Q54:Q57,"Y")</f>
        <v>0</v>
      </c>
      <c r="R60" s="46">
        <f t="shared" ref="R60:V60" si="26">COUNTIF(R54:R57,"Y")</f>
        <v>0</v>
      </c>
      <c r="S60" s="46">
        <f t="shared" si="26"/>
        <v>0</v>
      </c>
      <c r="T60" s="46">
        <f t="shared" si="26"/>
        <v>0</v>
      </c>
      <c r="U60" s="46">
        <f t="shared" si="26"/>
        <v>0</v>
      </c>
      <c r="V60" s="61">
        <f t="shared" si="26"/>
        <v>0</v>
      </c>
      <c r="W60" s="11" t="s">
        <v>50</v>
      </c>
      <c r="X60" s="60">
        <f>COUNTIF(X54:X59,"Y")</f>
        <v>0</v>
      </c>
      <c r="Y60" s="46">
        <f t="shared" ref="Y60:AC60" si="27">COUNTIF(Y54:Y59,"Y")</f>
        <v>0</v>
      </c>
      <c r="Z60" s="46">
        <f t="shared" si="27"/>
        <v>0</v>
      </c>
      <c r="AA60" s="46">
        <f t="shared" si="27"/>
        <v>0</v>
      </c>
      <c r="AB60" s="46">
        <f t="shared" si="27"/>
        <v>0</v>
      </c>
      <c r="AC60" s="61">
        <f t="shared" si="27"/>
        <v>0</v>
      </c>
      <c r="AD60" s="11" t="s">
        <v>50</v>
      </c>
      <c r="AE60" s="60">
        <f>COUNTIF(AE54:AE59,"Y")</f>
        <v>0</v>
      </c>
      <c r="AF60" s="46">
        <f t="shared" ref="AF60:AJ60" si="28">COUNTIF(AF54:AF59,"Y")</f>
        <v>0</v>
      </c>
      <c r="AG60" s="46">
        <f t="shared" si="28"/>
        <v>0</v>
      </c>
      <c r="AH60" s="46">
        <f t="shared" si="28"/>
        <v>0</v>
      </c>
      <c r="AI60" s="46">
        <f t="shared" si="28"/>
        <v>0</v>
      </c>
      <c r="AJ60" s="61">
        <f t="shared" si="28"/>
        <v>0</v>
      </c>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ht="16" thickBot="1">
      <c r="A61" s="110"/>
      <c r="B61" s="11" t="s">
        <v>53</v>
      </c>
      <c r="C61" s="45"/>
      <c r="D61" s="46"/>
      <c r="E61" s="46"/>
      <c r="F61" s="46"/>
      <c r="G61" s="46"/>
      <c r="H61" s="46"/>
      <c r="I61" s="11" t="s">
        <v>53</v>
      </c>
      <c r="J61" s="45"/>
      <c r="K61" s="46"/>
      <c r="L61" s="46"/>
      <c r="M61" s="46"/>
      <c r="N61" s="46"/>
      <c r="O61" s="62"/>
      <c r="P61" s="11" t="s">
        <v>53</v>
      </c>
      <c r="Q61" s="45"/>
      <c r="R61" s="46"/>
      <c r="S61" s="46"/>
      <c r="T61" s="46"/>
      <c r="U61" s="46"/>
      <c r="V61" s="62"/>
      <c r="W61" s="11" t="s">
        <v>53</v>
      </c>
      <c r="X61" s="45"/>
      <c r="Y61" s="46"/>
      <c r="Z61" s="46"/>
      <c r="AA61" s="46"/>
      <c r="AB61" s="46"/>
      <c r="AC61" s="62"/>
      <c r="AD61" s="11" t="s">
        <v>53</v>
      </c>
      <c r="AE61" s="45"/>
      <c r="AF61" s="46"/>
      <c r="AG61" s="46"/>
      <c r="AH61" s="46"/>
      <c r="AI61" s="46"/>
      <c r="AJ61" s="62"/>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1" customFormat="1"/>
    <row r="66" s="1" customFormat="1"/>
    <row r="67" s="1" customFormat="1"/>
  </sheetData>
  <mergeCells count="28">
    <mergeCell ref="A1:B1"/>
    <mergeCell ref="C1:D1"/>
    <mergeCell ref="F1:O1"/>
    <mergeCell ref="A2:B2"/>
    <mergeCell ref="C2:D2"/>
    <mergeCell ref="A26:A34"/>
    <mergeCell ref="A35:A43"/>
    <mergeCell ref="A44:A52"/>
    <mergeCell ref="A53:A61"/>
    <mergeCell ref="O3:O4"/>
    <mergeCell ref="B7:H7"/>
    <mergeCell ref="I7:O7"/>
    <mergeCell ref="A3:B3"/>
    <mergeCell ref="C3:D3"/>
    <mergeCell ref="F3:F4"/>
    <mergeCell ref="A8:A16"/>
    <mergeCell ref="A17:A25"/>
    <mergeCell ref="AD7:AJ7"/>
    <mergeCell ref="P7:V7"/>
    <mergeCell ref="W7:AC7"/>
    <mergeCell ref="G3:G4"/>
    <mergeCell ref="H3:H4"/>
    <mergeCell ref="I3:I4"/>
    <mergeCell ref="J3:J4"/>
    <mergeCell ref="K3:K4"/>
    <mergeCell ref="L3:L4"/>
    <mergeCell ref="M3:M4"/>
    <mergeCell ref="N3:N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11" t="s">
        <v>36</v>
      </c>
      <c r="B1" s="112"/>
      <c r="C1" s="124"/>
      <c r="D1" s="125"/>
      <c r="F1" s="132" t="s">
        <v>51</v>
      </c>
      <c r="G1" s="133"/>
      <c r="H1" s="133"/>
      <c r="I1" s="133"/>
      <c r="J1" s="133"/>
      <c r="K1" s="133"/>
      <c r="L1" s="133"/>
      <c r="M1" s="133"/>
      <c r="N1" s="133"/>
      <c r="O1" s="133"/>
    </row>
    <row r="2" spans="1:110" ht="16" thickBot="1">
      <c r="A2" s="130" t="s">
        <v>5</v>
      </c>
      <c r="B2" s="131"/>
      <c r="C2" s="128"/>
      <c r="D2" s="129"/>
      <c r="F2" s="75" t="s">
        <v>65</v>
      </c>
      <c r="G2" s="74"/>
      <c r="H2" s="74"/>
      <c r="I2" s="74"/>
      <c r="J2" s="74"/>
      <c r="K2" s="74"/>
      <c r="L2" s="74"/>
      <c r="M2" s="74"/>
      <c r="N2" s="74"/>
      <c r="O2" s="74"/>
    </row>
    <row r="3" spans="1:110" ht="16" customHeight="1" thickBot="1">
      <c r="A3" s="113" t="s">
        <v>52</v>
      </c>
      <c r="B3" s="114"/>
      <c r="C3" s="126"/>
      <c r="D3" s="127"/>
      <c r="F3" s="118" t="s">
        <v>47</v>
      </c>
      <c r="G3" s="120">
        <f>IF(AND(OR(C25="Y",D25="Y",E25="Y",F25="Y",G25="Y",H25="Y"),OR(C34="Y",D34="Y",E34="Y",F34="Y",G34="Y",H34="Y"),OR(C43="Y",D43="Y",E43="Y",F43="Y",G43="Y",H43="Y"),OR(C52="Y",D52="Y",E52="Y",F52="Y",G52="Y",H52="Y"),OR(C61="Y",D61="Y",E61="Y",F61="Y",G61="Y",H61="Y")),"Complete",IF(AND(OR(C25="Y",D25="Y",E25="Y",F25="Y",G25="Y",H25="Y"),OR(C34="Y",D34="Y",E34="Y",F34="Y",G34="Y",H34="Y"),OR(C43="Y",D43="Y",E43="Y",F43="Y",G43="Y",H43="Y"),OR(C52="Y",D52="Y",E52="Y",F52="Y",G52="Y",H52="Y")),12,IF(AND(OR(C25="Y",D25="Y",E25="Y",F25="Y",G25="Y",H25="Y"),OR(C34="Y",D34="Y",E34="Y",F34="Y",G34="Y",H34="Y"),OR(C43="Y",D43="Y",E43="Y",F43="Y",G43="Y",H43="Y")),11,IF(AND(OR(C25="Y",D25="Y",E25="Y",F25="Y",G25="Y",H25="Y"),OR(C34="Y",D34="Y",E34="Y",F34="Y",G34="Y",H34="Y")),10,IF(AND(OR(C25="Y",D25="Y",E25="Y",F25="Y",G25="Y",H25="Y")),9,8)))))</f>
        <v>8</v>
      </c>
      <c r="H3" s="122" t="s">
        <v>48</v>
      </c>
      <c r="I3" s="120">
        <f>IF(AND(OR(J16="Y",K16="Y",L16="Y",M16="Y",N16="Y",O16="Y"),OR(J25="Y",K25="Y",L25="Y",M25="Y",N25="Y",O25="Y"),OR(J34="Y",K34="Y",L34="Y",M34="Y",N34="Y",O34="Y"),OR(J43="Y",K43="Y",L43="Y",M43="Y",N43="Y",O43="Y"),OR(J52="Y",K52="Y",L52="Y",M52="Y",N52="Y",O52="Y"),OR(J61="Y",K61="Y",L61="Y",M61="Y",N61="Y",O61="Y")),"Complete",IF(AND(OR(J16="Y",K16="Y",L16="Y",M16="Y",N16="Y",O16="Y"),OR(J25="Y",K25="Y",L25="Y",M25="Y",N25="Y",O25="Y"),OR(J34="Y",K34="Y",L34="Y",M34="Y",N34="Y",O34="Y"),OR(J43="Y",K43="Y",L43="Y",M43="Y",N43="Y",O43="Y"),OR(J52="Y",K52="Y",L52="Y",M52="Y",N52="Y",O52="Y")),12,IF(AND(OR(J16="Y",K16="Y",L16="Y",M16="Y",N16="Y",O16="Y"),OR(J25="Y",K25="Y",L25="Y",M25="Y",N25="Y",O25="Y"),OR(J34="Y",K34="Y",L34="Y",M34="Y",N34="Y",O34="Y"),OR(J43="Y",K43="Y",L43="Y",M43="Y",N43="Y",O43="Y")),11,IF(AND(OR(J16="Y",K16="Y",L16="Y",M16="Y",N16="Y",O16="Y"),OR(J25="Y",K25="Y",L25="Y",M25="Y",N25="Y",O25="Y"),OR(J34="Y",K34="Y",L34="Y",M34="Y",N34="Y",O34="Y")),10,IF(AND(OR(J16="Y",K16="Y",L16="Y",M16="Y",N16="Y",O16="Y"),OR(J25="Y",K25="Y",L25="Y",M25="Y",N25="Y",O25="Y")),9,IF(OR(J16="Y",K16="Y",L16="Y",M16="Y",N16="Y",O16="Y"),8,7))))))</f>
        <v>7</v>
      </c>
      <c r="J3" s="148" t="s">
        <v>49</v>
      </c>
      <c r="K3" s="120">
        <f>IF(AND(OR(Q16="Y",R16="Y",S16="Y",T16="Y",U16="Y",V16="Y"),OR(Q25="Y",R25="Y",S25="Y",T25="Y",U25="Y",V25="Y"),OR(Q34="Y",R34="Y",S34="Y",T34="Y",U34="Y",V34="Y"),OR(Q43="Y",R43="Y",S43="Y",T43="Y",U43="Y",V43="Y"),OR(Q52="Y",R52="Y",S52="Y",T52="Y",U52="Y",V52="Y"),OR(Q61="Y",R61="Y",S61="Y",T61="Y",U61="Y",V61="Y")),"Complete",IF(AND(OR(Q16="Y",R16="Y",S16="Y",T16="Y",U16="Y",V16="Y"),OR(Q25="Y",R25="Y",S25="Y",T25="Y",U25="Y",V25="Y"),OR(Q34="Y",R34="Y",S34="Y",T34="Y",U34="Y",V34="Y"),OR(Q43="Y",R43="Y",S43="Y",T43="Y",U43="Y",V43="Y"),OR(Q52="Y",R52="Y",S52="Y",T52="Y",U52="Y",V52="Y")),12,IF(AND(OR(Q16="Y",R16="Y",S16="Y",T16="Y",U16="Y",V16="Y"),OR(Q25="Y",R25="Y",S25="Y",T25="Y",U25="Y",V25="Y"),OR(Q34="Y",R34="Y",S34="Y",T34="Y",U34="Y",V34="Y"),OR(Q43="Y",R43="Y",S43="Y",T43="Y",U43="Y",V43="Y")),11,IF(AND(OR(Q16="Y",R16="Y",S16="Y",T16="Y",U16="Y",V16="Y"),OR(Q25="Y",R25="Y",S25="Y",T25="Y",U25="Y",V25="Y"),OR(Q34="Y",R34="Y",S34="Y",T34="Y",U34="Y",V34="Y")),10,IF(AND(OR(Q16="Y",R16="Y",S16="Y",T16="Y",U16="Y",V16="Y"),OR(Q25="Y",R25="Y",S25="Y",T25="Y",U25="Y",V25="Y")),9,IF(OR(Q16="Y",R16="Y",S16="Y",T16="Y",U16="Y",V16="Y"),8,7))))))</f>
        <v>7</v>
      </c>
      <c r="L3" s="150" t="s">
        <v>56</v>
      </c>
      <c r="M3" s="120">
        <f>IF(AND(OR(X16="Y",Y16="Y",Z16="Y",AA16="Y",AB16="Y",AC16="Y"),OR(X25="Y",Y25="Y",Z25="Y",AA25="Y",AB25="Y",AC25="Y"),OR(X34="Y",Y34="Y",Z34="Y",AA34="Y",AB34="Y",AC34="Y"),OR(X43="Y",Y43="Y",Z43="Y",AA43="Y",AB43="Y",AC43="Y"),OR(X52="Y",Y52="Y",Z52="Y",AA52="Y",AB52="Y",AC52="Y"),OR(X61="Y",Y61="Y",Z61="Y",AA61="Y",AB61="Y",AC61="Y")),"Complete",IF(AND(OR(X16="Y",Y16="Y",Z16="Y",AA16="Y",AB16="Y",AC16="Y"),OR(X25="Y",Y25="Y",Z25="Y",AA25="Y",AB25="Y",AC25="Y"),OR(X34="Y",Y34="Y",Z34="Y",AA34="Y",AB34="Y",AC34="Y"),OR(X43="Y",Y43="Y",Z43="Y",AA43="Y",AB43="Y",AC43="Y"),OR(X52="Y",Y52="Y",Z52="Y",AA52="Y",AB52="Y",AC52="Y")),12,IF(AND(OR(X16="Y",Y16="Y",Z16="Y",AA16="Y",AB16="Y",AC16="Y"),OR(X25="Y",Y25="Y",Z25="Y",AA25="Y",AB25="Y",AC25="Y"),OR(X34="Y",Y34="Y",Z34="Y",AA34="Y",AB34="Y",AC34="Y"),OR(X43="Y",Y43="Y",Z43="Y",AA43="Y",AB43="Y",AC43="Y")),11,IF(AND(OR(X16="Y",Y16="Y",Z16="Y",AA16="Y",AB16="Y",AC16="Y"),OR(X25="Y",Y25="Y",Z25="Y",AA25="Y",AB25="Y",AC25="Y"),OR(X34="Y",Y34="Y",Z34="Y",AA34="Y",AB34="Y",AC34="Y")),10,IF(AND(OR(X16="Y",Y16="Y",Z16="Y",AA16="Y",AB16="Y",AC16="Y"),OR(X25="Y",Y25="Y",Z25="Y",AA25="Y",AB25="Y",AC25="Y")),9,IF(OR(X16="Y",Y16="Y",Z16="Y",AA16="Y",AB16="Y",AC16="Y"),8,7))))))</f>
        <v>7</v>
      </c>
      <c r="N3" s="140" t="s">
        <v>57</v>
      </c>
      <c r="O3" s="120">
        <f>IF(AND(OR(AE16="Y",AF16="Y",AG16="Y",AH16="Y",AI16="Y",AJ16="Y"),OR(AE25="Y",AF25="Y",AG25="Y",AH25="Y",AI25="Y",AJ25="Y"),OR(AE34="Y",AF34="Y",AG34="Y",AH34="Y",AI34="Y",AJ34="Y"),OR(AE43="Y",AF43="Y",AG43="Y",AH43="Y",AI43="Y",AJ43="Y"),OR(AE52="Y",AF52="Y",AG52="Y",AH52="Y",AI52="Y",AJ52="Y"),OR(AE61="Y",AF61="Y",AG61="Y",AH61="Y",AI61="Y",AJ61="Y")),"Complete",IF(AND(OR(AE16="Y",AF16="Y",AG16="Y",AH16="Y",AI16="Y",AJ16="Y"),OR(AE25="Y",AF25="Y",AG25="Y",AH25="Y",AI25="Y",AJ25="Y"),OR(AE34="Y",AF34="Y",AG34="Y",AH34="Y",AI34="Y",AJ34="Y"),OR(AE43="Y",AF43="Y",AG43="Y",AH43="Y",AI43="Y",AJ43="Y"),OR(AE52="Y",AF52="Y",AG52="Y",AH52="Y",AI52="Y",AJ52="Y")),12,IF(AND(OR(AE16="Y",AF16="Y",AG16="Y",AH16="Y",AI16="Y",AJ16="Y"),OR(AE25="Y",AF25="Y",AG25="Y",AH25="Y",AI25="Y",AJ25="Y"),OR(AE34="Y",AF34="Y",AG34="Y",AH34="Y",AI34="Y",AJ34="Y"),OR(AE43="Y",AF43="Y",AG43="Y",AH43="Y",AI43="Y",AJ43="Y")),11,IF(AND(OR(AE16="Y",AF16="Y",AG16="Y",AH16="Y",AI16="Y",AJ16="Y"),OR(AE25="Y",AF25="Y",AG25="Y",AH25="Y",AI25="Y",AJ25="Y"),OR(AE34="Y",AF34="Y",AG34="Y",AH34="Y",AI34="Y",AJ34="Y")),10,IF(AND(OR(AE16="Y",AF16="Y",AG16="Y",AH16="Y",AI16="Y",AJ16="Y"),OR(AE25="Y",AF25="Y",AG25="Y",AH25="Y",AI25="Y",AJ25="Y")),9,IF(OR(AE16="Y",AF16="Y",AG16="Y",AH16="Y",AI16="Y",AJ16="Y"),8,7))))))</f>
        <v>7</v>
      </c>
    </row>
    <row r="4" spans="1:110" ht="16" thickBot="1">
      <c r="A4" s="20" t="s">
        <v>37</v>
      </c>
      <c r="B4" s="9"/>
      <c r="C4" s="10"/>
      <c r="D4" s="10"/>
      <c r="F4" s="119"/>
      <c r="G4" s="121"/>
      <c r="H4" s="123"/>
      <c r="I4" s="121"/>
      <c r="J4" s="149"/>
      <c r="K4" s="121"/>
      <c r="L4" s="151"/>
      <c r="M4" s="121"/>
      <c r="N4" s="141"/>
      <c r="O4" s="121"/>
    </row>
    <row r="5" spans="1:110">
      <c r="E5" s="10"/>
      <c r="F5" s="10"/>
      <c r="G5" s="10"/>
      <c r="H5" s="10"/>
    </row>
    <row r="6" spans="1:110" ht="16" thickBot="1">
      <c r="A6" s="20"/>
      <c r="B6" s="9"/>
      <c r="C6" s="10"/>
      <c r="D6" s="10"/>
      <c r="E6" s="10"/>
      <c r="F6" s="10"/>
      <c r="G6" s="10"/>
      <c r="H6" s="10"/>
    </row>
    <row r="7" spans="1:110" ht="21" thickBot="1">
      <c r="B7" s="115" t="s">
        <v>47</v>
      </c>
      <c r="C7" s="116"/>
      <c r="D7" s="116"/>
      <c r="E7" s="116"/>
      <c r="F7" s="116"/>
      <c r="G7" s="116"/>
      <c r="H7" s="117"/>
      <c r="I7" s="142" t="s">
        <v>48</v>
      </c>
      <c r="J7" s="143"/>
      <c r="K7" s="143"/>
      <c r="L7" s="143"/>
      <c r="M7" s="143"/>
      <c r="N7" s="143"/>
      <c r="O7" s="144"/>
      <c r="P7" s="145" t="s">
        <v>49</v>
      </c>
      <c r="Q7" s="146"/>
      <c r="R7" s="146"/>
      <c r="S7" s="146"/>
      <c r="T7" s="146"/>
      <c r="U7" s="146"/>
      <c r="V7" s="147"/>
      <c r="W7" s="134" t="s">
        <v>55</v>
      </c>
      <c r="X7" s="135"/>
      <c r="Y7" s="135"/>
      <c r="Z7" s="135"/>
      <c r="AA7" s="135"/>
      <c r="AB7" s="135"/>
      <c r="AC7" s="136"/>
      <c r="AD7" s="137" t="s">
        <v>54</v>
      </c>
      <c r="AE7" s="138"/>
      <c r="AF7" s="138"/>
      <c r="AG7" s="138"/>
      <c r="AH7" s="138"/>
      <c r="AI7" s="138"/>
      <c r="AJ7" s="139"/>
    </row>
    <row r="8" spans="1:110" s="36" customFormat="1" ht="19" customHeight="1" thickBot="1">
      <c r="A8" s="108" t="s">
        <v>83</v>
      </c>
      <c r="B8" s="85"/>
      <c r="C8" s="86"/>
      <c r="D8" s="86"/>
      <c r="E8" s="86"/>
      <c r="F8" s="86"/>
      <c r="G8" s="86"/>
      <c r="H8" s="87"/>
      <c r="I8" s="76" t="s">
        <v>46</v>
      </c>
      <c r="J8" s="64"/>
      <c r="K8" s="70"/>
      <c r="L8" s="70"/>
      <c r="M8" s="70"/>
      <c r="N8" s="70"/>
      <c r="O8" s="70"/>
      <c r="P8" s="34" t="s">
        <v>46</v>
      </c>
      <c r="Q8" s="65"/>
      <c r="R8" s="71"/>
      <c r="S8" s="71"/>
      <c r="T8" s="71"/>
      <c r="U8" s="71"/>
      <c r="V8" s="71"/>
      <c r="W8" s="32" t="s">
        <v>46</v>
      </c>
      <c r="X8" s="66"/>
      <c r="Y8" s="72"/>
      <c r="Z8" s="72"/>
      <c r="AA8" s="72"/>
      <c r="AB8" s="72"/>
      <c r="AC8" s="72"/>
      <c r="AD8" s="39" t="s">
        <v>46</v>
      </c>
      <c r="AE8" s="67"/>
      <c r="AF8" s="73"/>
      <c r="AG8" s="73"/>
      <c r="AH8" s="73"/>
      <c r="AI8" s="73"/>
      <c r="AJ8" s="73"/>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row>
    <row r="9" spans="1:110" s="2" customFormat="1" ht="15" customHeight="1">
      <c r="A9" s="109"/>
      <c r="B9" s="88"/>
      <c r="C9" s="89"/>
      <c r="D9" s="89"/>
      <c r="E9" s="89"/>
      <c r="F9" s="89"/>
      <c r="G9" s="89"/>
      <c r="H9" s="90"/>
      <c r="I9" s="77" t="s">
        <v>84</v>
      </c>
      <c r="J9" s="49"/>
      <c r="K9" s="50"/>
      <c r="L9" s="50"/>
      <c r="M9" s="50"/>
      <c r="N9" s="50"/>
      <c r="O9" s="51"/>
      <c r="P9" s="12" t="s">
        <v>85</v>
      </c>
      <c r="Q9" s="41"/>
      <c r="R9" s="42"/>
      <c r="S9" s="42"/>
      <c r="T9" s="42"/>
      <c r="U9" s="42"/>
      <c r="V9" s="42"/>
      <c r="W9" s="12" t="s">
        <v>86</v>
      </c>
      <c r="X9" s="49"/>
      <c r="Y9" s="50"/>
      <c r="Z9" s="50"/>
      <c r="AA9" s="50"/>
      <c r="AB9" s="50"/>
      <c r="AC9" s="51"/>
      <c r="AD9" s="12" t="s">
        <v>86</v>
      </c>
      <c r="AE9" s="49"/>
      <c r="AF9" s="50"/>
      <c r="AG9" s="50"/>
      <c r="AH9" s="50"/>
      <c r="AI9" s="50"/>
      <c r="AJ9" s="51"/>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09"/>
      <c r="B10" s="88"/>
      <c r="C10" s="89"/>
      <c r="D10" s="89"/>
      <c r="E10" s="89"/>
      <c r="F10" s="89"/>
      <c r="G10" s="89"/>
      <c r="H10" s="90"/>
      <c r="I10" s="78" t="s">
        <v>87</v>
      </c>
      <c r="J10" s="52"/>
      <c r="K10" s="44"/>
      <c r="L10" s="44"/>
      <c r="M10" s="44"/>
      <c r="N10" s="44"/>
      <c r="O10" s="53"/>
      <c r="P10" s="13" t="s">
        <v>88</v>
      </c>
      <c r="Q10" s="43"/>
      <c r="R10" s="44"/>
      <c r="S10" s="44"/>
      <c r="T10" s="44"/>
      <c r="U10" s="44"/>
      <c r="V10" s="44"/>
      <c r="W10" s="13" t="s">
        <v>89</v>
      </c>
      <c r="X10" s="52"/>
      <c r="Y10" s="44"/>
      <c r="Z10" s="44"/>
      <c r="AA10" s="44"/>
      <c r="AB10" s="44"/>
      <c r="AC10" s="53"/>
      <c r="AD10" s="13" t="s">
        <v>89</v>
      </c>
      <c r="AE10" s="52"/>
      <c r="AF10" s="44"/>
      <c r="AG10" s="44"/>
      <c r="AH10" s="44"/>
      <c r="AI10" s="44"/>
      <c r="AJ10" s="53"/>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09"/>
      <c r="B11" s="88"/>
      <c r="C11" s="89"/>
      <c r="D11" s="89"/>
      <c r="E11" s="89"/>
      <c r="F11" s="89"/>
      <c r="G11" s="89"/>
      <c r="H11" s="90"/>
      <c r="I11" s="78" t="s">
        <v>90</v>
      </c>
      <c r="J11" s="52"/>
      <c r="K11" s="44"/>
      <c r="L11" s="44"/>
      <c r="M11" s="44"/>
      <c r="N11" s="44"/>
      <c r="O11" s="53"/>
      <c r="P11" s="13" t="s">
        <v>91</v>
      </c>
      <c r="Q11" s="43"/>
      <c r="R11" s="44"/>
      <c r="S11" s="44"/>
      <c r="T11" s="44"/>
      <c r="U11" s="44"/>
      <c r="V11" s="44"/>
      <c r="W11" s="13" t="s">
        <v>92</v>
      </c>
      <c r="X11" s="52"/>
      <c r="Y11" s="44"/>
      <c r="Z11" s="44"/>
      <c r="AA11" s="44"/>
      <c r="AB11" s="44"/>
      <c r="AC11" s="53"/>
      <c r="AD11" s="13" t="s">
        <v>92</v>
      </c>
      <c r="AE11" s="52"/>
      <c r="AF11" s="44"/>
      <c r="AG11" s="44"/>
      <c r="AH11" s="44"/>
      <c r="AI11" s="44"/>
      <c r="AJ11" s="53"/>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09"/>
      <c r="B12" s="88"/>
      <c r="C12" s="89"/>
      <c r="D12" s="89"/>
      <c r="E12" s="89"/>
      <c r="F12" s="89"/>
      <c r="G12" s="89"/>
      <c r="H12" s="90"/>
      <c r="I12" s="78" t="s">
        <v>93</v>
      </c>
      <c r="J12" s="52"/>
      <c r="K12" s="44"/>
      <c r="L12" s="44"/>
      <c r="M12" s="44"/>
      <c r="N12" s="44"/>
      <c r="O12" s="53"/>
      <c r="P12" s="13" t="s">
        <v>94</v>
      </c>
      <c r="Q12" s="43"/>
      <c r="R12" s="44"/>
      <c r="S12" s="44"/>
      <c r="T12" s="44"/>
      <c r="U12" s="44"/>
      <c r="V12" s="44"/>
      <c r="W12" s="13" t="s">
        <v>95</v>
      </c>
      <c r="X12" s="52"/>
      <c r="Y12" s="44"/>
      <c r="Z12" s="44"/>
      <c r="AA12" s="44"/>
      <c r="AB12" s="44"/>
      <c r="AC12" s="53"/>
      <c r="AD12" s="13" t="s">
        <v>95</v>
      </c>
      <c r="AE12" s="52"/>
      <c r="AF12" s="44"/>
      <c r="AG12" s="44"/>
      <c r="AH12" s="44"/>
      <c r="AI12" s="44"/>
      <c r="AJ12" s="53"/>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09"/>
      <c r="B13" s="88"/>
      <c r="C13" s="89"/>
      <c r="D13" s="89"/>
      <c r="E13" s="89"/>
      <c r="F13" s="89"/>
      <c r="G13" s="89"/>
      <c r="H13" s="90"/>
      <c r="I13" s="79"/>
      <c r="J13" s="54"/>
      <c r="K13" s="55"/>
      <c r="L13" s="55"/>
      <c r="M13" s="55"/>
      <c r="N13" s="55"/>
      <c r="O13" s="56"/>
      <c r="P13" s="30"/>
      <c r="Q13" s="54"/>
      <c r="R13" s="55"/>
      <c r="S13" s="55"/>
      <c r="T13" s="55"/>
      <c r="U13" s="55"/>
      <c r="V13" s="56"/>
      <c r="W13" s="13" t="s">
        <v>96</v>
      </c>
      <c r="X13" s="52"/>
      <c r="Y13" s="44"/>
      <c r="Z13" s="44"/>
      <c r="AA13" s="44"/>
      <c r="AB13" s="44"/>
      <c r="AC13" s="53"/>
      <c r="AD13" s="13" t="s">
        <v>96</v>
      </c>
      <c r="AE13" s="52"/>
      <c r="AF13" s="44"/>
      <c r="AG13" s="44"/>
      <c r="AH13" s="44"/>
      <c r="AI13" s="44"/>
      <c r="AJ13" s="53"/>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ht="16" thickBot="1">
      <c r="A14" s="109"/>
      <c r="B14" s="88"/>
      <c r="C14" s="89"/>
      <c r="D14" s="89"/>
      <c r="E14" s="89"/>
      <c r="F14" s="89"/>
      <c r="G14" s="89"/>
      <c r="H14" s="90"/>
      <c r="I14" s="80"/>
      <c r="J14" s="57"/>
      <c r="K14" s="58"/>
      <c r="L14" s="58"/>
      <c r="M14" s="58"/>
      <c r="N14" s="58"/>
      <c r="O14" s="59"/>
      <c r="P14" s="31"/>
      <c r="Q14" s="57"/>
      <c r="R14" s="58"/>
      <c r="S14" s="58"/>
      <c r="T14" s="58"/>
      <c r="U14" s="58"/>
      <c r="V14" s="59"/>
      <c r="W14" s="13" t="s">
        <v>97</v>
      </c>
      <c r="X14" s="52"/>
      <c r="Y14" s="44"/>
      <c r="Z14" s="44"/>
      <c r="AA14" s="44"/>
      <c r="AB14" s="44"/>
      <c r="AC14" s="53"/>
      <c r="AD14" s="13" t="s">
        <v>97</v>
      </c>
      <c r="AE14" s="52"/>
      <c r="AF14" s="44"/>
      <c r="AG14" s="44"/>
      <c r="AH14" s="44"/>
      <c r="AI14" s="44"/>
      <c r="AJ14" s="53"/>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5" customFormat="1" ht="16" thickBot="1">
      <c r="A15" s="109"/>
      <c r="B15" s="88"/>
      <c r="C15" s="89"/>
      <c r="D15" s="89"/>
      <c r="E15" s="89"/>
      <c r="F15" s="89"/>
      <c r="G15" s="89"/>
      <c r="H15" s="90"/>
      <c r="I15" s="81" t="s">
        <v>50</v>
      </c>
      <c r="J15" s="60">
        <f t="shared" ref="J15:O15" si="0">COUNTIF(J9:J12,"Y")</f>
        <v>0</v>
      </c>
      <c r="K15" s="46">
        <f t="shared" si="0"/>
        <v>0</v>
      </c>
      <c r="L15" s="46">
        <f t="shared" si="0"/>
        <v>0</v>
      </c>
      <c r="M15" s="46">
        <f t="shared" si="0"/>
        <v>0</v>
      </c>
      <c r="N15" s="46">
        <f t="shared" si="0"/>
        <v>0</v>
      </c>
      <c r="O15" s="61">
        <f t="shared" si="0"/>
        <v>0</v>
      </c>
      <c r="P15" s="11" t="s">
        <v>50</v>
      </c>
      <c r="Q15" s="60">
        <f t="shared" ref="Q15:V15" si="1">COUNTIF(Q9:Q12,"Y")</f>
        <v>0</v>
      </c>
      <c r="R15" s="46">
        <f t="shared" si="1"/>
        <v>0</v>
      </c>
      <c r="S15" s="46">
        <f t="shared" si="1"/>
        <v>0</v>
      </c>
      <c r="T15" s="46">
        <f t="shared" si="1"/>
        <v>0</v>
      </c>
      <c r="U15" s="46">
        <f t="shared" si="1"/>
        <v>0</v>
      </c>
      <c r="V15" s="61">
        <f t="shared" si="1"/>
        <v>0</v>
      </c>
      <c r="W15" s="11" t="s">
        <v>50</v>
      </c>
      <c r="X15" s="60">
        <f t="shared" ref="X15:AC15" si="2">COUNTIF(X9:X14,"Y")</f>
        <v>0</v>
      </c>
      <c r="Y15" s="46">
        <f t="shared" si="2"/>
        <v>0</v>
      </c>
      <c r="Z15" s="46">
        <f t="shared" si="2"/>
        <v>0</v>
      </c>
      <c r="AA15" s="46">
        <f t="shared" si="2"/>
        <v>0</v>
      </c>
      <c r="AB15" s="46">
        <f t="shared" si="2"/>
        <v>0</v>
      </c>
      <c r="AC15" s="61">
        <f t="shared" si="2"/>
        <v>0</v>
      </c>
      <c r="AD15" s="11" t="s">
        <v>50</v>
      </c>
      <c r="AE15" s="60">
        <f t="shared" ref="AE15:AJ15" si="3">COUNTIF(AE9:AE14,"Y")</f>
        <v>0</v>
      </c>
      <c r="AF15" s="46">
        <f t="shared" si="3"/>
        <v>0</v>
      </c>
      <c r="AG15" s="46">
        <f t="shared" si="3"/>
        <v>0</v>
      </c>
      <c r="AH15" s="46">
        <f t="shared" si="3"/>
        <v>0</v>
      </c>
      <c r="AI15" s="46">
        <f t="shared" si="3"/>
        <v>0</v>
      </c>
      <c r="AJ15" s="61">
        <f t="shared" si="3"/>
        <v>0</v>
      </c>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8" customFormat="1" ht="16" thickBot="1">
      <c r="A16" s="110"/>
      <c r="B16" s="91"/>
      <c r="C16" s="92"/>
      <c r="D16" s="92"/>
      <c r="E16" s="92"/>
      <c r="F16" s="92"/>
      <c r="G16" s="92"/>
      <c r="H16" s="93"/>
      <c r="I16" s="81" t="s">
        <v>53</v>
      </c>
      <c r="J16" s="45"/>
      <c r="K16" s="46"/>
      <c r="L16" s="46"/>
      <c r="M16" s="46"/>
      <c r="N16" s="46"/>
      <c r="O16" s="62"/>
      <c r="P16" s="11" t="s">
        <v>53</v>
      </c>
      <c r="Q16" s="45"/>
      <c r="R16" s="46"/>
      <c r="S16" s="46"/>
      <c r="T16" s="46"/>
      <c r="U16" s="46"/>
      <c r="V16" s="62"/>
      <c r="W16" s="11" t="s">
        <v>53</v>
      </c>
      <c r="X16" s="45"/>
      <c r="Y16" s="46"/>
      <c r="Z16" s="46"/>
      <c r="AA16" s="46"/>
      <c r="AB16" s="46"/>
      <c r="AC16" s="62"/>
      <c r="AD16" s="11" t="s">
        <v>53</v>
      </c>
      <c r="AE16" s="45"/>
      <c r="AF16" s="46"/>
      <c r="AG16" s="46"/>
      <c r="AH16" s="46"/>
      <c r="AI16" s="46"/>
      <c r="AJ16" s="62"/>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8" customFormat="1" ht="19" customHeight="1" thickBot="1">
      <c r="A17" s="108" t="s">
        <v>98</v>
      </c>
      <c r="B17" s="82" t="s">
        <v>46</v>
      </c>
      <c r="C17" s="83"/>
      <c r="D17" s="84"/>
      <c r="E17" s="84"/>
      <c r="F17" s="84"/>
      <c r="G17" s="84"/>
      <c r="H17" s="84"/>
      <c r="I17" s="33" t="s">
        <v>46</v>
      </c>
      <c r="J17" s="64"/>
      <c r="K17" s="70"/>
      <c r="L17" s="70"/>
      <c r="M17" s="70"/>
      <c r="N17" s="70"/>
      <c r="O17" s="70"/>
      <c r="P17" s="34" t="s">
        <v>46</v>
      </c>
      <c r="Q17" s="65"/>
      <c r="R17" s="71"/>
      <c r="S17" s="71"/>
      <c r="T17" s="71"/>
      <c r="U17" s="71"/>
      <c r="V17" s="71"/>
      <c r="W17" s="32" t="s">
        <v>46</v>
      </c>
      <c r="X17" s="66"/>
      <c r="Y17" s="72"/>
      <c r="Z17" s="72"/>
      <c r="AA17" s="72"/>
      <c r="AB17" s="72"/>
      <c r="AC17" s="72"/>
      <c r="AD17" s="39" t="s">
        <v>46</v>
      </c>
      <c r="AE17" s="67"/>
      <c r="AF17" s="73"/>
      <c r="AG17" s="73"/>
      <c r="AH17" s="73"/>
      <c r="AI17" s="73"/>
      <c r="AJ17" s="73"/>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ht="15" customHeight="1">
      <c r="A18" s="109"/>
      <c r="B18" s="12" t="s">
        <v>99</v>
      </c>
      <c r="C18" s="41"/>
      <c r="D18" s="42"/>
      <c r="E18" s="42"/>
      <c r="F18" s="42"/>
      <c r="G18" s="42"/>
      <c r="H18" s="42"/>
      <c r="I18" s="12" t="s">
        <v>100</v>
      </c>
      <c r="J18" s="49"/>
      <c r="K18" s="50"/>
      <c r="L18" s="50"/>
      <c r="M18" s="50"/>
      <c r="N18" s="50"/>
      <c r="O18" s="51"/>
      <c r="P18" s="12" t="s">
        <v>101</v>
      </c>
      <c r="Q18" s="41"/>
      <c r="R18" s="42"/>
      <c r="S18" s="42"/>
      <c r="T18" s="42"/>
      <c r="U18" s="42"/>
      <c r="V18" s="42"/>
      <c r="W18" s="12" t="s">
        <v>102</v>
      </c>
      <c r="X18" s="49"/>
      <c r="Y18" s="50"/>
      <c r="Z18" s="50"/>
      <c r="AA18" s="50"/>
      <c r="AB18" s="50"/>
      <c r="AC18" s="51"/>
      <c r="AD18" s="12" t="s">
        <v>102</v>
      </c>
      <c r="AE18" s="49"/>
      <c r="AF18" s="50"/>
      <c r="AG18" s="50"/>
      <c r="AH18" s="50"/>
      <c r="AI18" s="50"/>
      <c r="AJ18" s="51"/>
    </row>
    <row r="19" spans="1:110">
      <c r="A19" s="109"/>
      <c r="B19" s="13" t="s">
        <v>103</v>
      </c>
      <c r="C19" s="43"/>
      <c r="D19" s="44"/>
      <c r="E19" s="44"/>
      <c r="F19" s="44"/>
      <c r="G19" s="44"/>
      <c r="H19" s="44"/>
      <c r="I19" s="13" t="s">
        <v>104</v>
      </c>
      <c r="J19" s="52"/>
      <c r="K19" s="44"/>
      <c r="L19" s="44"/>
      <c r="M19" s="44"/>
      <c r="N19" s="44"/>
      <c r="O19" s="53"/>
      <c r="P19" s="13" t="s">
        <v>105</v>
      </c>
      <c r="Q19" s="43"/>
      <c r="R19" s="44"/>
      <c r="S19" s="44"/>
      <c r="T19" s="44"/>
      <c r="U19" s="44"/>
      <c r="V19" s="44"/>
      <c r="W19" s="13" t="s">
        <v>106</v>
      </c>
      <c r="X19" s="52"/>
      <c r="Y19" s="44"/>
      <c r="Z19" s="44"/>
      <c r="AA19" s="44"/>
      <c r="AB19" s="44"/>
      <c r="AC19" s="53"/>
      <c r="AD19" s="13" t="s">
        <v>106</v>
      </c>
      <c r="AE19" s="52"/>
      <c r="AF19" s="44"/>
      <c r="AG19" s="44"/>
      <c r="AH19" s="44"/>
      <c r="AI19" s="44"/>
      <c r="AJ19" s="53"/>
    </row>
    <row r="20" spans="1:110">
      <c r="A20" s="109"/>
      <c r="B20" s="13" t="s">
        <v>2</v>
      </c>
      <c r="C20" s="43"/>
      <c r="D20" s="44"/>
      <c r="E20" s="44"/>
      <c r="F20" s="44"/>
      <c r="G20" s="44"/>
      <c r="H20" s="44"/>
      <c r="I20" s="13" t="s">
        <v>107</v>
      </c>
      <c r="J20" s="52"/>
      <c r="K20" s="44"/>
      <c r="L20" s="44"/>
      <c r="M20" s="44"/>
      <c r="N20" s="44"/>
      <c r="O20" s="53"/>
      <c r="P20" s="13" t="s">
        <v>108</v>
      </c>
      <c r="Q20" s="43"/>
      <c r="R20" s="44"/>
      <c r="S20" s="44"/>
      <c r="T20" s="44"/>
      <c r="U20" s="44"/>
      <c r="V20" s="44"/>
      <c r="W20" s="13" t="s">
        <v>109</v>
      </c>
      <c r="X20" s="52"/>
      <c r="Y20" s="44"/>
      <c r="Z20" s="44"/>
      <c r="AA20" s="44"/>
      <c r="AB20" s="44"/>
      <c r="AC20" s="53"/>
      <c r="AD20" s="13" t="s">
        <v>109</v>
      </c>
      <c r="AE20" s="52"/>
      <c r="AF20" s="44"/>
      <c r="AG20" s="44"/>
      <c r="AH20" s="44"/>
      <c r="AI20" s="44"/>
      <c r="AJ20" s="53"/>
    </row>
    <row r="21" spans="1:110">
      <c r="A21" s="109"/>
      <c r="B21" s="13" t="s">
        <v>4</v>
      </c>
      <c r="C21" s="43"/>
      <c r="D21" s="44"/>
      <c r="E21" s="44"/>
      <c r="F21" s="44"/>
      <c r="G21" s="44"/>
      <c r="H21" s="44"/>
      <c r="I21" s="13" t="s">
        <v>110</v>
      </c>
      <c r="J21" s="52"/>
      <c r="K21" s="44"/>
      <c r="L21" s="44"/>
      <c r="M21" s="44"/>
      <c r="N21" s="44"/>
      <c r="O21" s="53"/>
      <c r="P21" s="13" t="s">
        <v>111</v>
      </c>
      <c r="Q21" s="43"/>
      <c r="R21" s="44"/>
      <c r="S21" s="44"/>
      <c r="T21" s="44"/>
      <c r="U21" s="44"/>
      <c r="V21" s="44"/>
      <c r="W21" s="13" t="s">
        <v>112</v>
      </c>
      <c r="X21" s="52"/>
      <c r="Y21" s="44"/>
      <c r="Z21" s="44"/>
      <c r="AA21" s="44"/>
      <c r="AB21" s="44"/>
      <c r="AC21" s="53"/>
      <c r="AD21" s="13" t="s">
        <v>112</v>
      </c>
      <c r="AE21" s="52"/>
      <c r="AF21" s="44"/>
      <c r="AG21" s="44"/>
      <c r="AH21" s="44"/>
      <c r="AI21" s="44"/>
      <c r="AJ21" s="53"/>
    </row>
    <row r="22" spans="1:110">
      <c r="A22" s="109"/>
      <c r="B22" s="30"/>
      <c r="C22" s="54"/>
      <c r="D22" s="55"/>
      <c r="E22" s="55"/>
      <c r="F22" s="55"/>
      <c r="G22" s="55"/>
      <c r="H22" s="56"/>
      <c r="I22" s="30"/>
      <c r="J22" s="54"/>
      <c r="K22" s="55"/>
      <c r="L22" s="55"/>
      <c r="M22" s="55"/>
      <c r="N22" s="55"/>
      <c r="O22" s="56"/>
      <c r="P22" s="30"/>
      <c r="Q22" s="54"/>
      <c r="R22" s="55"/>
      <c r="S22" s="55"/>
      <c r="T22" s="55"/>
      <c r="U22" s="55"/>
      <c r="V22" s="56"/>
      <c r="W22" s="13" t="s">
        <v>113</v>
      </c>
      <c r="X22" s="52"/>
      <c r="Y22" s="44"/>
      <c r="Z22" s="44"/>
      <c r="AA22" s="44"/>
      <c r="AB22" s="44"/>
      <c r="AC22" s="53"/>
      <c r="AD22" s="13" t="s">
        <v>113</v>
      </c>
      <c r="AE22" s="52"/>
      <c r="AF22" s="44"/>
      <c r="AG22" s="44"/>
      <c r="AH22" s="44"/>
      <c r="AI22" s="44"/>
      <c r="AJ22" s="53"/>
    </row>
    <row r="23" spans="1:110" ht="16" thickBot="1">
      <c r="A23" s="109"/>
      <c r="B23" s="31"/>
      <c r="C23" s="57"/>
      <c r="D23" s="58"/>
      <c r="E23" s="58"/>
      <c r="F23" s="58"/>
      <c r="G23" s="58"/>
      <c r="H23" s="59"/>
      <c r="I23" s="31"/>
      <c r="J23" s="57"/>
      <c r="K23" s="58"/>
      <c r="L23" s="58"/>
      <c r="M23" s="58"/>
      <c r="N23" s="58"/>
      <c r="O23" s="59"/>
      <c r="P23" s="31"/>
      <c r="Q23" s="57"/>
      <c r="R23" s="58"/>
      <c r="S23" s="58"/>
      <c r="T23" s="58"/>
      <c r="U23" s="58"/>
      <c r="V23" s="59"/>
      <c r="W23" s="13" t="s">
        <v>114</v>
      </c>
      <c r="X23" s="52"/>
      <c r="Y23" s="44"/>
      <c r="Z23" s="44"/>
      <c r="AA23" s="44"/>
      <c r="AB23" s="44"/>
      <c r="AC23" s="53"/>
      <c r="AD23" s="13" t="s">
        <v>114</v>
      </c>
      <c r="AE23" s="52"/>
      <c r="AF23" s="44"/>
      <c r="AG23" s="44"/>
      <c r="AH23" s="44"/>
      <c r="AI23" s="44"/>
      <c r="AJ23" s="53"/>
    </row>
    <row r="24" spans="1:110" ht="16" thickBot="1">
      <c r="A24" s="109"/>
      <c r="B24" s="11" t="s">
        <v>50</v>
      </c>
      <c r="C24" s="45">
        <f t="shared" ref="C24:H24" si="4">COUNTIF(C18:C21,"Y")</f>
        <v>0</v>
      </c>
      <c r="D24" s="46">
        <f t="shared" si="4"/>
        <v>0</v>
      </c>
      <c r="E24" s="46">
        <f t="shared" si="4"/>
        <v>0</v>
      </c>
      <c r="F24" s="46">
        <f t="shared" si="4"/>
        <v>0</v>
      </c>
      <c r="G24" s="46">
        <f t="shared" si="4"/>
        <v>0</v>
      </c>
      <c r="H24" s="46">
        <f t="shared" si="4"/>
        <v>0</v>
      </c>
      <c r="I24" s="11" t="s">
        <v>50</v>
      </c>
      <c r="J24" s="60">
        <f t="shared" ref="J24:O24" si="5">COUNTIF(J18:J21,"Y")</f>
        <v>0</v>
      </c>
      <c r="K24" s="46">
        <f t="shared" si="5"/>
        <v>0</v>
      </c>
      <c r="L24" s="46">
        <f t="shared" si="5"/>
        <v>0</v>
      </c>
      <c r="M24" s="46">
        <f t="shared" si="5"/>
        <v>0</v>
      </c>
      <c r="N24" s="46">
        <f t="shared" si="5"/>
        <v>0</v>
      </c>
      <c r="O24" s="61">
        <f t="shared" si="5"/>
        <v>0</v>
      </c>
      <c r="P24" s="11" t="s">
        <v>50</v>
      </c>
      <c r="Q24" s="60">
        <f t="shared" ref="Q24:V24" si="6">COUNTIF(Q18:Q21,"Y")</f>
        <v>0</v>
      </c>
      <c r="R24" s="46">
        <f t="shared" si="6"/>
        <v>0</v>
      </c>
      <c r="S24" s="46">
        <f t="shared" si="6"/>
        <v>0</v>
      </c>
      <c r="T24" s="46">
        <f t="shared" si="6"/>
        <v>0</v>
      </c>
      <c r="U24" s="46">
        <f t="shared" si="6"/>
        <v>0</v>
      </c>
      <c r="V24" s="61">
        <f t="shared" si="6"/>
        <v>0</v>
      </c>
      <c r="W24" s="11" t="s">
        <v>50</v>
      </c>
      <c r="X24" s="60">
        <f t="shared" ref="X24:AC24" si="7">COUNTIF(X18:X23,"Y")</f>
        <v>0</v>
      </c>
      <c r="Y24" s="46">
        <f t="shared" si="7"/>
        <v>0</v>
      </c>
      <c r="Z24" s="46">
        <f t="shared" si="7"/>
        <v>0</v>
      </c>
      <c r="AA24" s="46">
        <f t="shared" si="7"/>
        <v>0</v>
      </c>
      <c r="AB24" s="46">
        <f t="shared" si="7"/>
        <v>0</v>
      </c>
      <c r="AC24" s="61">
        <f t="shared" si="7"/>
        <v>0</v>
      </c>
      <c r="AD24" s="11" t="s">
        <v>50</v>
      </c>
      <c r="AE24" s="60">
        <f t="shared" ref="AE24:AJ24" si="8">COUNTIF(AE18:AE23,"Y")</f>
        <v>0</v>
      </c>
      <c r="AF24" s="46">
        <f t="shared" si="8"/>
        <v>0</v>
      </c>
      <c r="AG24" s="46">
        <f t="shared" si="8"/>
        <v>0</v>
      </c>
      <c r="AH24" s="46">
        <f t="shared" si="8"/>
        <v>0</v>
      </c>
      <c r="AI24" s="46">
        <f t="shared" si="8"/>
        <v>0</v>
      </c>
      <c r="AJ24" s="61">
        <f t="shared" si="8"/>
        <v>0</v>
      </c>
    </row>
    <row r="25" spans="1:110" ht="16" thickBot="1">
      <c r="A25" s="110"/>
      <c r="B25" s="11" t="s">
        <v>53</v>
      </c>
      <c r="C25" s="45"/>
      <c r="D25" s="45"/>
      <c r="E25" s="46"/>
      <c r="F25" s="46"/>
      <c r="G25" s="46"/>
      <c r="H25" s="46"/>
      <c r="I25" s="11" t="s">
        <v>53</v>
      </c>
      <c r="J25" s="45"/>
      <c r="K25" s="46"/>
      <c r="L25" s="46"/>
      <c r="M25" s="46"/>
      <c r="N25" s="46"/>
      <c r="O25" s="62"/>
      <c r="P25" s="11" t="s">
        <v>53</v>
      </c>
      <c r="Q25" s="45"/>
      <c r="R25" s="46"/>
      <c r="S25" s="46"/>
      <c r="T25" s="46"/>
      <c r="U25" s="46"/>
      <c r="V25" s="62"/>
      <c r="W25" s="11" t="s">
        <v>53</v>
      </c>
      <c r="X25" s="45"/>
      <c r="Y25" s="46"/>
      <c r="Z25" s="46"/>
      <c r="AA25" s="46"/>
      <c r="AB25" s="46"/>
      <c r="AC25" s="62"/>
      <c r="AD25" s="11" t="s">
        <v>53</v>
      </c>
      <c r="AE25" s="45"/>
      <c r="AF25" s="46"/>
      <c r="AG25" s="46"/>
      <c r="AH25" s="46"/>
      <c r="AI25" s="46"/>
      <c r="AJ25" s="62"/>
    </row>
    <row r="26" spans="1:110" s="2" customFormat="1" ht="19" customHeight="1" thickBot="1">
      <c r="A26" s="108" t="s">
        <v>115</v>
      </c>
      <c r="B26" s="37" t="s">
        <v>46</v>
      </c>
      <c r="C26" s="63"/>
      <c r="D26" s="69"/>
      <c r="E26" s="69"/>
      <c r="F26" s="69"/>
      <c r="G26" s="69"/>
      <c r="H26" s="69"/>
      <c r="I26" s="33" t="s">
        <v>46</v>
      </c>
      <c r="J26" s="64"/>
      <c r="K26" s="70"/>
      <c r="L26" s="70"/>
      <c r="M26" s="70"/>
      <c r="N26" s="70"/>
      <c r="O26" s="70"/>
      <c r="P26" s="34" t="s">
        <v>46</v>
      </c>
      <c r="Q26" s="65"/>
      <c r="R26" s="71"/>
      <c r="S26" s="71"/>
      <c r="T26" s="71"/>
      <c r="U26" s="71"/>
      <c r="V26" s="71"/>
      <c r="W26" s="32" t="s">
        <v>46</v>
      </c>
      <c r="X26" s="66"/>
      <c r="Y26" s="72"/>
      <c r="Z26" s="72"/>
      <c r="AA26" s="72"/>
      <c r="AB26" s="72"/>
      <c r="AC26" s="72"/>
      <c r="AD26" s="39" t="s">
        <v>46</v>
      </c>
      <c r="AE26" s="67"/>
      <c r="AF26" s="73"/>
      <c r="AG26" s="73"/>
      <c r="AH26" s="73"/>
      <c r="AI26" s="73"/>
      <c r="AJ26" s="73"/>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row>
    <row r="27" spans="1:110" ht="15" customHeight="1">
      <c r="A27" s="109"/>
      <c r="B27" s="12" t="s">
        <v>3</v>
      </c>
      <c r="C27" s="41"/>
      <c r="D27" s="42"/>
      <c r="E27" s="42"/>
      <c r="F27" s="42"/>
      <c r="G27" s="42"/>
      <c r="H27" s="42"/>
      <c r="I27" s="12" t="s">
        <v>116</v>
      </c>
      <c r="J27" s="49"/>
      <c r="K27" s="50"/>
      <c r="L27" s="50"/>
      <c r="M27" s="50"/>
      <c r="N27" s="50"/>
      <c r="O27" s="51"/>
      <c r="P27" s="12" t="s">
        <v>117</v>
      </c>
      <c r="Q27" s="41"/>
      <c r="R27" s="42"/>
      <c r="S27" s="42"/>
      <c r="T27" s="42"/>
      <c r="U27" s="42"/>
      <c r="V27" s="42"/>
      <c r="W27" s="12" t="s">
        <v>118</v>
      </c>
      <c r="X27" s="49"/>
      <c r="Y27" s="50"/>
      <c r="Z27" s="50"/>
      <c r="AA27" s="50"/>
      <c r="AB27" s="50"/>
      <c r="AC27" s="51"/>
      <c r="AD27" s="12" t="s">
        <v>118</v>
      </c>
      <c r="AE27" s="49"/>
      <c r="AF27" s="50"/>
      <c r="AG27" s="50"/>
      <c r="AH27" s="50"/>
      <c r="AI27" s="50"/>
      <c r="AJ27" s="51"/>
    </row>
    <row r="28" spans="1:110">
      <c r="A28" s="109"/>
      <c r="B28" s="13" t="s">
        <v>119</v>
      </c>
      <c r="C28" s="43"/>
      <c r="D28" s="44"/>
      <c r="E28" s="44"/>
      <c r="F28" s="44"/>
      <c r="G28" s="44"/>
      <c r="H28" s="44"/>
      <c r="I28" s="13" t="s">
        <v>120</v>
      </c>
      <c r="J28" s="52"/>
      <c r="K28" s="44"/>
      <c r="L28" s="44"/>
      <c r="M28" s="44"/>
      <c r="N28" s="44"/>
      <c r="O28" s="53"/>
      <c r="P28" s="13" t="s">
        <v>121</v>
      </c>
      <c r="Q28" s="43"/>
      <c r="R28" s="44"/>
      <c r="S28" s="44"/>
      <c r="T28" s="44"/>
      <c r="U28" s="44"/>
      <c r="V28" s="44"/>
      <c r="W28" s="13" t="s">
        <v>122</v>
      </c>
      <c r="X28" s="52"/>
      <c r="Y28" s="44"/>
      <c r="Z28" s="44"/>
      <c r="AA28" s="44"/>
      <c r="AB28" s="44"/>
      <c r="AC28" s="53"/>
      <c r="AD28" s="13" t="s">
        <v>122</v>
      </c>
      <c r="AE28" s="52"/>
      <c r="AF28" s="44"/>
      <c r="AG28" s="44"/>
      <c r="AH28" s="44"/>
      <c r="AI28" s="44"/>
      <c r="AJ28" s="53"/>
    </row>
    <row r="29" spans="1:110">
      <c r="A29" s="109"/>
      <c r="B29" s="13" t="s">
        <v>2</v>
      </c>
      <c r="C29" s="43"/>
      <c r="D29" s="44"/>
      <c r="E29" s="44"/>
      <c r="F29" s="44"/>
      <c r="G29" s="44"/>
      <c r="H29" s="44"/>
      <c r="I29" s="13" t="s">
        <v>123</v>
      </c>
      <c r="J29" s="52"/>
      <c r="K29" s="44"/>
      <c r="L29" s="44"/>
      <c r="M29" s="44"/>
      <c r="N29" s="44"/>
      <c r="O29" s="53"/>
      <c r="P29" s="13" t="s">
        <v>124</v>
      </c>
      <c r="Q29" s="43"/>
      <c r="R29" s="44"/>
      <c r="S29" s="44"/>
      <c r="T29" s="44"/>
      <c r="U29" s="44"/>
      <c r="V29" s="44"/>
      <c r="W29" s="13" t="s">
        <v>125</v>
      </c>
      <c r="X29" s="52"/>
      <c r="Y29" s="44"/>
      <c r="Z29" s="44"/>
      <c r="AA29" s="44"/>
      <c r="AB29" s="44"/>
      <c r="AC29" s="53"/>
      <c r="AD29" s="13" t="s">
        <v>125</v>
      </c>
      <c r="AE29" s="52"/>
      <c r="AF29" s="44"/>
      <c r="AG29" s="44"/>
      <c r="AH29" s="44"/>
      <c r="AI29" s="44"/>
      <c r="AJ29" s="53"/>
    </row>
    <row r="30" spans="1:110">
      <c r="A30" s="109"/>
      <c r="B30" s="13" t="s">
        <v>126</v>
      </c>
      <c r="C30" s="43"/>
      <c r="D30" s="44"/>
      <c r="E30" s="44"/>
      <c r="F30" s="44"/>
      <c r="G30" s="44"/>
      <c r="H30" s="44"/>
      <c r="I30" s="13" t="s">
        <v>127</v>
      </c>
      <c r="J30" s="52"/>
      <c r="K30" s="44"/>
      <c r="L30" s="44"/>
      <c r="M30" s="44"/>
      <c r="N30" s="44"/>
      <c r="O30" s="53"/>
      <c r="P30" s="13" t="s">
        <v>128</v>
      </c>
      <c r="Q30" s="43"/>
      <c r="R30" s="44"/>
      <c r="S30" s="44"/>
      <c r="T30" s="44"/>
      <c r="U30" s="44"/>
      <c r="V30" s="44"/>
      <c r="W30" s="13" t="s">
        <v>129</v>
      </c>
      <c r="X30" s="52"/>
      <c r="Y30" s="44"/>
      <c r="Z30" s="44"/>
      <c r="AA30" s="44"/>
      <c r="AB30" s="44"/>
      <c r="AC30" s="53"/>
      <c r="AD30" s="13" t="s">
        <v>129</v>
      </c>
      <c r="AE30" s="52"/>
      <c r="AF30" s="44"/>
      <c r="AG30" s="44"/>
      <c r="AH30" s="44"/>
      <c r="AI30" s="44"/>
      <c r="AJ30" s="53"/>
    </row>
    <row r="31" spans="1:110">
      <c r="A31" s="109"/>
      <c r="B31" s="13" t="s">
        <v>130</v>
      </c>
      <c r="C31" s="43"/>
      <c r="D31" s="44"/>
      <c r="E31" s="44"/>
      <c r="F31" s="44"/>
      <c r="G31" s="44"/>
      <c r="H31" s="44"/>
      <c r="I31" s="13" t="s">
        <v>131</v>
      </c>
      <c r="J31" s="43"/>
      <c r="K31" s="44"/>
      <c r="L31" s="44"/>
      <c r="M31" s="44"/>
      <c r="N31" s="44"/>
      <c r="O31" s="44"/>
      <c r="P31" s="13" t="s">
        <v>132</v>
      </c>
      <c r="Q31" s="43"/>
      <c r="R31" s="44"/>
      <c r="S31" s="44"/>
      <c r="T31" s="44"/>
      <c r="U31" s="44"/>
      <c r="V31" s="44"/>
      <c r="W31" s="13" t="s">
        <v>133</v>
      </c>
      <c r="X31" s="52"/>
      <c r="Y31" s="44"/>
      <c r="Z31" s="44"/>
      <c r="AA31" s="44"/>
      <c r="AB31" s="44"/>
      <c r="AC31" s="53"/>
      <c r="AD31" s="13" t="s">
        <v>133</v>
      </c>
      <c r="AE31" s="52"/>
      <c r="AF31" s="44"/>
      <c r="AG31" s="44"/>
      <c r="AH31" s="44"/>
      <c r="AI31" s="44"/>
      <c r="AJ31" s="53"/>
    </row>
    <row r="32" spans="1:110" ht="16" thickBot="1">
      <c r="A32" s="109"/>
      <c r="B32" s="31"/>
      <c r="C32" s="57"/>
      <c r="D32" s="58"/>
      <c r="E32" s="58"/>
      <c r="F32" s="58"/>
      <c r="G32" s="58"/>
      <c r="H32" s="59"/>
      <c r="I32" s="31"/>
      <c r="J32" s="57"/>
      <c r="K32" s="58"/>
      <c r="L32" s="58"/>
      <c r="M32" s="58"/>
      <c r="N32" s="58"/>
      <c r="O32" s="59"/>
      <c r="P32" s="31"/>
      <c r="Q32" s="57"/>
      <c r="R32" s="58"/>
      <c r="S32" s="58"/>
      <c r="T32" s="58"/>
      <c r="U32" s="58"/>
      <c r="V32" s="59"/>
      <c r="W32" s="13" t="s">
        <v>134</v>
      </c>
      <c r="X32" s="52"/>
      <c r="Y32" s="44"/>
      <c r="Z32" s="44"/>
      <c r="AA32" s="44"/>
      <c r="AB32" s="44"/>
      <c r="AC32" s="53"/>
      <c r="AD32" s="13" t="s">
        <v>134</v>
      </c>
      <c r="AE32" s="52"/>
      <c r="AF32" s="44"/>
      <c r="AG32" s="44"/>
      <c r="AH32" s="44"/>
      <c r="AI32" s="44"/>
      <c r="AJ32" s="53"/>
    </row>
    <row r="33" spans="1:110" ht="16" thickBot="1">
      <c r="A33" s="109"/>
      <c r="B33" s="11" t="s">
        <v>50</v>
      </c>
      <c r="C33" s="45">
        <f>COUNTIF(C27:C31,"Y")</f>
        <v>0</v>
      </c>
      <c r="D33" s="46">
        <f>COUNTIF(D27:D31,"Y")</f>
        <v>0</v>
      </c>
      <c r="E33" s="46">
        <f t="shared" ref="E33:G33" si="9">COUNTIF(E27:E31,"Y")</f>
        <v>0</v>
      </c>
      <c r="F33" s="46">
        <f t="shared" si="9"/>
        <v>0</v>
      </c>
      <c r="G33" s="46">
        <f t="shared" si="9"/>
        <v>0</v>
      </c>
      <c r="H33" s="46">
        <f>COUNTIF(H27:H31,"Y")</f>
        <v>0</v>
      </c>
      <c r="I33" s="11" t="s">
        <v>50</v>
      </c>
      <c r="J33" s="60">
        <f t="shared" ref="J33:O33" si="10">COUNTIF(J27:J31,"Y")</f>
        <v>0</v>
      </c>
      <c r="K33" s="46">
        <f t="shared" si="10"/>
        <v>0</v>
      </c>
      <c r="L33" s="46">
        <f t="shared" si="10"/>
        <v>0</v>
      </c>
      <c r="M33" s="46">
        <f t="shared" si="10"/>
        <v>0</v>
      </c>
      <c r="N33" s="46">
        <f t="shared" si="10"/>
        <v>0</v>
      </c>
      <c r="O33" s="61">
        <f t="shared" si="10"/>
        <v>0</v>
      </c>
      <c r="P33" s="11" t="s">
        <v>50</v>
      </c>
      <c r="Q33" s="60">
        <f t="shared" ref="Q33:V33" si="11">COUNTIF(Q27:Q31,"Y")</f>
        <v>0</v>
      </c>
      <c r="R33" s="46">
        <f t="shared" si="11"/>
        <v>0</v>
      </c>
      <c r="S33" s="46">
        <f t="shared" si="11"/>
        <v>0</v>
      </c>
      <c r="T33" s="46">
        <f t="shared" si="11"/>
        <v>0</v>
      </c>
      <c r="U33" s="46">
        <f t="shared" si="11"/>
        <v>0</v>
      </c>
      <c r="V33" s="61">
        <f t="shared" si="11"/>
        <v>0</v>
      </c>
      <c r="W33" s="11" t="s">
        <v>50</v>
      </c>
      <c r="X33" s="60">
        <f t="shared" ref="X33:AC33" si="12">COUNTIF(X27:X32,"Y")</f>
        <v>0</v>
      </c>
      <c r="Y33" s="46">
        <f t="shared" si="12"/>
        <v>0</v>
      </c>
      <c r="Z33" s="46">
        <f t="shared" si="12"/>
        <v>0</v>
      </c>
      <c r="AA33" s="46">
        <f t="shared" si="12"/>
        <v>0</v>
      </c>
      <c r="AB33" s="46">
        <f t="shared" si="12"/>
        <v>0</v>
      </c>
      <c r="AC33" s="61">
        <f t="shared" si="12"/>
        <v>0</v>
      </c>
      <c r="AD33" s="11" t="s">
        <v>50</v>
      </c>
      <c r="AE33" s="60">
        <f t="shared" ref="AE33:AJ33" si="13">COUNTIF(AE27:AE32,"Y")</f>
        <v>0</v>
      </c>
      <c r="AF33" s="46">
        <f t="shared" si="13"/>
        <v>0</v>
      </c>
      <c r="AG33" s="46">
        <f t="shared" si="13"/>
        <v>0</v>
      </c>
      <c r="AH33" s="46">
        <f t="shared" si="13"/>
        <v>0</v>
      </c>
      <c r="AI33" s="46">
        <f t="shared" si="13"/>
        <v>0</v>
      </c>
      <c r="AJ33" s="61">
        <f t="shared" si="13"/>
        <v>0</v>
      </c>
    </row>
    <row r="34" spans="1:110" ht="16" thickBot="1">
      <c r="A34" s="110"/>
      <c r="B34" s="11" t="s">
        <v>53</v>
      </c>
      <c r="C34" s="45"/>
      <c r="D34" s="46"/>
      <c r="E34" s="46"/>
      <c r="F34" s="46"/>
      <c r="G34" s="46"/>
      <c r="H34" s="46"/>
      <c r="I34" s="11" t="s">
        <v>53</v>
      </c>
      <c r="J34" s="45"/>
      <c r="K34" s="46"/>
      <c r="L34" s="46"/>
      <c r="M34" s="46"/>
      <c r="N34" s="46"/>
      <c r="O34" s="62"/>
      <c r="P34" s="11" t="s">
        <v>53</v>
      </c>
      <c r="Q34" s="45"/>
      <c r="R34" s="46"/>
      <c r="S34" s="46"/>
      <c r="T34" s="46"/>
      <c r="U34" s="46"/>
      <c r="V34" s="62"/>
      <c r="W34" s="11" t="s">
        <v>53</v>
      </c>
      <c r="X34" s="45"/>
      <c r="Y34" s="46"/>
      <c r="Z34" s="46"/>
      <c r="AA34" s="46"/>
      <c r="AB34" s="46"/>
      <c r="AC34" s="62"/>
      <c r="AD34" s="11" t="s">
        <v>53</v>
      </c>
      <c r="AE34" s="45"/>
      <c r="AF34" s="46"/>
      <c r="AG34" s="46"/>
      <c r="AH34" s="46"/>
      <c r="AI34" s="46"/>
      <c r="AJ34" s="62"/>
    </row>
    <row r="35" spans="1:110" ht="19" customHeight="1" thickBot="1">
      <c r="A35" s="108" t="s">
        <v>135</v>
      </c>
      <c r="B35" s="37" t="s">
        <v>46</v>
      </c>
      <c r="C35" s="63"/>
      <c r="D35" s="69"/>
      <c r="E35" s="69"/>
      <c r="F35" s="69"/>
      <c r="G35" s="69"/>
      <c r="H35" s="69"/>
      <c r="I35" s="33" t="s">
        <v>46</v>
      </c>
      <c r="J35" s="64"/>
      <c r="K35" s="70"/>
      <c r="L35" s="70"/>
      <c r="M35" s="70"/>
      <c r="N35" s="70"/>
      <c r="O35" s="70"/>
      <c r="P35" s="34" t="s">
        <v>46</v>
      </c>
      <c r="Q35" s="65"/>
      <c r="R35" s="71"/>
      <c r="S35" s="71"/>
      <c r="T35" s="71"/>
      <c r="U35" s="71"/>
      <c r="V35" s="71"/>
      <c r="W35" s="32" t="s">
        <v>46</v>
      </c>
      <c r="X35" s="66"/>
      <c r="Y35" s="72"/>
      <c r="Z35" s="72"/>
      <c r="AA35" s="72"/>
      <c r="AB35" s="72"/>
      <c r="AC35" s="72"/>
      <c r="AD35" s="39" t="s">
        <v>46</v>
      </c>
      <c r="AE35" s="67"/>
      <c r="AF35" s="73"/>
      <c r="AG35" s="73"/>
      <c r="AH35" s="73"/>
      <c r="AI35" s="73"/>
      <c r="AJ35" s="73"/>
    </row>
    <row r="36" spans="1:110" s="4" customFormat="1" ht="15" customHeight="1">
      <c r="A36" s="109"/>
      <c r="B36" s="12" t="s">
        <v>1</v>
      </c>
      <c r="C36" s="41"/>
      <c r="D36" s="42"/>
      <c r="E36" s="42"/>
      <c r="F36" s="42"/>
      <c r="G36" s="42"/>
      <c r="H36" s="42"/>
      <c r="I36" s="12" t="s">
        <v>136</v>
      </c>
      <c r="J36" s="49"/>
      <c r="K36" s="50"/>
      <c r="L36" s="50"/>
      <c r="M36" s="50"/>
      <c r="N36" s="50"/>
      <c r="O36" s="51"/>
      <c r="P36" s="12" t="s">
        <v>137</v>
      </c>
      <c r="Q36" s="41"/>
      <c r="R36" s="42"/>
      <c r="S36" s="42"/>
      <c r="T36" s="42"/>
      <c r="U36" s="42"/>
      <c r="V36" s="42"/>
      <c r="W36" s="12" t="s">
        <v>138</v>
      </c>
      <c r="X36" s="49"/>
      <c r="Y36" s="50"/>
      <c r="Z36" s="50"/>
      <c r="AA36" s="50"/>
      <c r="AB36" s="50"/>
      <c r="AC36" s="51"/>
      <c r="AD36" s="12" t="s">
        <v>138</v>
      </c>
      <c r="AE36" s="49"/>
      <c r="AF36" s="50"/>
      <c r="AG36" s="50"/>
      <c r="AH36" s="50"/>
      <c r="AI36" s="50"/>
      <c r="AJ36" s="51"/>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row>
    <row r="37" spans="1:110">
      <c r="A37" s="109"/>
      <c r="B37" s="13" t="s">
        <v>139</v>
      </c>
      <c r="C37" s="43"/>
      <c r="D37" s="44"/>
      <c r="E37" s="44"/>
      <c r="F37" s="44"/>
      <c r="G37" s="44"/>
      <c r="H37" s="44"/>
      <c r="I37" s="13" t="s">
        <v>140</v>
      </c>
      <c r="J37" s="52"/>
      <c r="K37" s="44"/>
      <c r="L37" s="44"/>
      <c r="M37" s="44"/>
      <c r="N37" s="44"/>
      <c r="O37" s="53"/>
      <c r="P37" s="13" t="s">
        <v>141</v>
      </c>
      <c r="Q37" s="43"/>
      <c r="R37" s="44"/>
      <c r="S37" s="44"/>
      <c r="T37" s="44"/>
      <c r="U37" s="44"/>
      <c r="V37" s="44"/>
      <c r="W37" s="13" t="s">
        <v>142</v>
      </c>
      <c r="X37" s="52"/>
      <c r="Y37" s="44"/>
      <c r="Z37" s="44"/>
      <c r="AA37" s="44"/>
      <c r="AB37" s="44"/>
      <c r="AC37" s="53"/>
      <c r="AD37" s="13" t="s">
        <v>142</v>
      </c>
      <c r="AE37" s="52"/>
      <c r="AF37" s="44"/>
      <c r="AG37" s="44"/>
      <c r="AH37" s="44"/>
      <c r="AI37" s="44"/>
      <c r="AJ37" s="53"/>
    </row>
    <row r="38" spans="1:110">
      <c r="A38" s="109"/>
      <c r="B38" s="13" t="s">
        <v>143</v>
      </c>
      <c r="C38" s="43"/>
      <c r="D38" s="44"/>
      <c r="E38" s="44"/>
      <c r="F38" s="44"/>
      <c r="G38" s="44"/>
      <c r="H38" s="44"/>
      <c r="I38" s="13" t="s">
        <v>144</v>
      </c>
      <c r="J38" s="52"/>
      <c r="K38" s="44"/>
      <c r="L38" s="44"/>
      <c r="M38" s="44"/>
      <c r="N38" s="44"/>
      <c r="O38" s="53"/>
      <c r="P38" s="13" t="s">
        <v>145</v>
      </c>
      <c r="Q38" s="43"/>
      <c r="R38" s="44"/>
      <c r="S38" s="44"/>
      <c r="T38" s="44"/>
      <c r="U38" s="44"/>
      <c r="V38" s="44"/>
      <c r="W38" s="13" t="s">
        <v>146</v>
      </c>
      <c r="X38" s="52"/>
      <c r="Y38" s="44"/>
      <c r="Z38" s="44"/>
      <c r="AA38" s="44"/>
      <c r="AB38" s="44"/>
      <c r="AC38" s="53"/>
      <c r="AD38" s="13" t="s">
        <v>146</v>
      </c>
      <c r="AE38" s="52"/>
      <c r="AF38" s="44"/>
      <c r="AG38" s="44"/>
      <c r="AH38" s="44"/>
      <c r="AI38" s="44"/>
      <c r="AJ38" s="53"/>
    </row>
    <row r="39" spans="1:110">
      <c r="A39" s="109"/>
      <c r="B39" s="13" t="s">
        <v>147</v>
      </c>
      <c r="C39" s="43"/>
      <c r="D39" s="44"/>
      <c r="E39" s="44"/>
      <c r="F39" s="44"/>
      <c r="G39" s="44"/>
      <c r="H39" s="44"/>
      <c r="I39" s="13" t="s">
        <v>148</v>
      </c>
      <c r="J39" s="52"/>
      <c r="K39" s="44"/>
      <c r="L39" s="44"/>
      <c r="M39" s="44"/>
      <c r="N39" s="44"/>
      <c r="O39" s="53"/>
      <c r="P39" s="13" t="s">
        <v>149</v>
      </c>
      <c r="Q39" s="43"/>
      <c r="R39" s="44"/>
      <c r="S39" s="44"/>
      <c r="T39" s="44"/>
      <c r="U39" s="44"/>
      <c r="V39" s="44"/>
      <c r="W39" s="13" t="s">
        <v>150</v>
      </c>
      <c r="X39" s="52"/>
      <c r="Y39" s="44"/>
      <c r="Z39" s="44"/>
      <c r="AA39" s="44"/>
      <c r="AB39" s="44"/>
      <c r="AC39" s="53"/>
      <c r="AD39" s="13" t="s">
        <v>150</v>
      </c>
      <c r="AE39" s="52"/>
      <c r="AF39" s="44"/>
      <c r="AG39" s="44"/>
      <c r="AH39" s="44"/>
      <c r="AI39" s="44"/>
      <c r="AJ39" s="53"/>
    </row>
    <row r="40" spans="1:110">
      <c r="A40" s="109"/>
      <c r="B40" s="38"/>
      <c r="C40" s="47"/>
      <c r="D40" s="48"/>
      <c r="E40" s="48"/>
      <c r="F40" s="48"/>
      <c r="G40" s="48"/>
      <c r="H40" s="48"/>
      <c r="I40" s="30"/>
      <c r="J40" s="54"/>
      <c r="K40" s="55"/>
      <c r="L40" s="55"/>
      <c r="M40" s="55"/>
      <c r="N40" s="55"/>
      <c r="O40" s="56"/>
      <c r="P40" s="30"/>
      <c r="Q40" s="54"/>
      <c r="R40" s="55"/>
      <c r="S40" s="55"/>
      <c r="T40" s="55"/>
      <c r="U40" s="55"/>
      <c r="V40" s="56"/>
      <c r="W40" s="13" t="s">
        <v>151</v>
      </c>
      <c r="X40" s="52"/>
      <c r="Y40" s="44"/>
      <c r="Z40" s="44"/>
      <c r="AA40" s="44"/>
      <c r="AB40" s="44"/>
      <c r="AC40" s="53"/>
      <c r="AD40" s="13" t="s">
        <v>151</v>
      </c>
      <c r="AE40" s="52"/>
      <c r="AF40" s="44"/>
      <c r="AG40" s="44"/>
      <c r="AH40" s="44"/>
      <c r="AI40" s="44"/>
      <c r="AJ40" s="53"/>
    </row>
    <row r="41" spans="1:110" ht="16" thickBot="1">
      <c r="A41" s="109"/>
      <c r="B41" s="38"/>
      <c r="C41" s="47"/>
      <c r="D41" s="48"/>
      <c r="E41" s="48"/>
      <c r="F41" s="48"/>
      <c r="G41" s="48"/>
      <c r="H41" s="48"/>
      <c r="I41" s="31"/>
      <c r="J41" s="57"/>
      <c r="K41" s="58"/>
      <c r="L41" s="58"/>
      <c r="M41" s="58"/>
      <c r="N41" s="58"/>
      <c r="O41" s="59"/>
      <c r="P41" s="31"/>
      <c r="Q41" s="57"/>
      <c r="R41" s="58"/>
      <c r="S41" s="58"/>
      <c r="T41" s="58"/>
      <c r="U41" s="58"/>
      <c r="V41" s="59"/>
      <c r="W41" s="13" t="s">
        <v>152</v>
      </c>
      <c r="X41" s="52"/>
      <c r="Y41" s="44"/>
      <c r="Z41" s="44"/>
      <c r="AA41" s="44"/>
      <c r="AB41" s="44"/>
      <c r="AC41" s="53"/>
      <c r="AD41" s="13" t="s">
        <v>152</v>
      </c>
      <c r="AE41" s="52"/>
      <c r="AF41" s="44"/>
      <c r="AG41" s="44"/>
      <c r="AH41" s="44"/>
      <c r="AI41" s="44"/>
      <c r="AJ41" s="53"/>
    </row>
    <row r="42" spans="1:110" ht="15" customHeight="1" thickBot="1">
      <c r="A42" s="109"/>
      <c r="B42" s="11" t="s">
        <v>50</v>
      </c>
      <c r="C42" s="45">
        <f>COUNTIF(C36:C39,"Y")</f>
        <v>0</v>
      </c>
      <c r="D42" s="46">
        <f t="shared" ref="D42:H42" si="14">COUNTIF(D36:D39,"Y")</f>
        <v>0</v>
      </c>
      <c r="E42" s="46">
        <f t="shared" si="14"/>
        <v>0</v>
      </c>
      <c r="F42" s="46">
        <f t="shared" si="14"/>
        <v>0</v>
      </c>
      <c r="G42" s="46">
        <f t="shared" si="14"/>
        <v>0</v>
      </c>
      <c r="H42" s="46">
        <f t="shared" si="14"/>
        <v>0</v>
      </c>
      <c r="I42" s="11" t="s">
        <v>50</v>
      </c>
      <c r="J42" s="60">
        <f>COUNTIF(J36:J39,"Y")</f>
        <v>0</v>
      </c>
      <c r="K42" s="46">
        <f t="shared" ref="K42:O42" si="15">COUNTIF(K36:K39,"Y")</f>
        <v>0</v>
      </c>
      <c r="L42" s="46">
        <f t="shared" si="15"/>
        <v>0</v>
      </c>
      <c r="M42" s="46">
        <f t="shared" si="15"/>
        <v>0</v>
      </c>
      <c r="N42" s="46">
        <f t="shared" si="15"/>
        <v>0</v>
      </c>
      <c r="O42" s="61">
        <f t="shared" si="15"/>
        <v>0</v>
      </c>
      <c r="P42" s="11" t="s">
        <v>50</v>
      </c>
      <c r="Q42" s="60">
        <f>COUNTIF(Q36:Q39,"Y")</f>
        <v>0</v>
      </c>
      <c r="R42" s="46">
        <f t="shared" ref="R42:V42" si="16">COUNTIF(R36:R39,"Y")</f>
        <v>0</v>
      </c>
      <c r="S42" s="46">
        <f t="shared" si="16"/>
        <v>0</v>
      </c>
      <c r="T42" s="46">
        <f t="shared" si="16"/>
        <v>0</v>
      </c>
      <c r="U42" s="46">
        <f t="shared" si="16"/>
        <v>0</v>
      </c>
      <c r="V42" s="61">
        <f t="shared" si="16"/>
        <v>0</v>
      </c>
      <c r="W42" s="11" t="s">
        <v>50</v>
      </c>
      <c r="X42" s="60">
        <f>COUNTIF(X36:X41,"Y")</f>
        <v>0</v>
      </c>
      <c r="Y42" s="46">
        <f t="shared" ref="Y42:AC42" si="17">COUNTIF(Y36:Y41,"Y")</f>
        <v>0</v>
      </c>
      <c r="Z42" s="46">
        <f t="shared" si="17"/>
        <v>0</v>
      </c>
      <c r="AA42" s="46">
        <f t="shared" si="17"/>
        <v>0</v>
      </c>
      <c r="AB42" s="46">
        <f t="shared" si="17"/>
        <v>0</v>
      </c>
      <c r="AC42" s="61">
        <f t="shared" si="17"/>
        <v>0</v>
      </c>
      <c r="AD42" s="11" t="s">
        <v>50</v>
      </c>
      <c r="AE42" s="60">
        <f>COUNTIF(AE36:AE41,"Y")</f>
        <v>0</v>
      </c>
      <c r="AF42" s="46">
        <f t="shared" ref="AF42:AJ42" si="18">COUNTIF(AF36:AF41,"Y")</f>
        <v>0</v>
      </c>
      <c r="AG42" s="46">
        <f t="shared" si="18"/>
        <v>0</v>
      </c>
      <c r="AH42" s="46">
        <f t="shared" si="18"/>
        <v>0</v>
      </c>
      <c r="AI42" s="46">
        <f t="shared" si="18"/>
        <v>0</v>
      </c>
      <c r="AJ42" s="61">
        <f t="shared" si="18"/>
        <v>0</v>
      </c>
    </row>
    <row r="43" spans="1:110" ht="16" thickBot="1">
      <c r="A43" s="110"/>
      <c r="B43" s="11" t="s">
        <v>53</v>
      </c>
      <c r="C43" s="45"/>
      <c r="D43" s="46"/>
      <c r="E43" s="46"/>
      <c r="F43" s="46"/>
      <c r="G43" s="46"/>
      <c r="H43" s="46"/>
      <c r="I43" s="11" t="s">
        <v>53</v>
      </c>
      <c r="J43" s="45"/>
      <c r="K43" s="46"/>
      <c r="L43" s="46"/>
      <c r="M43" s="46"/>
      <c r="N43" s="46"/>
      <c r="O43" s="62"/>
      <c r="P43" s="11" t="s">
        <v>53</v>
      </c>
      <c r="Q43" s="45"/>
      <c r="R43" s="46"/>
      <c r="S43" s="46"/>
      <c r="T43" s="46"/>
      <c r="U43" s="46"/>
      <c r="V43" s="62"/>
      <c r="W43" s="11" t="s">
        <v>53</v>
      </c>
      <c r="X43" s="45"/>
      <c r="Y43" s="46"/>
      <c r="Z43" s="46"/>
      <c r="AA43" s="46"/>
      <c r="AB43" s="46"/>
      <c r="AC43" s="62"/>
      <c r="AD43" s="11" t="s">
        <v>53</v>
      </c>
      <c r="AE43" s="45"/>
      <c r="AF43" s="46"/>
      <c r="AG43" s="46"/>
      <c r="AH43" s="46"/>
      <c r="AI43" s="46"/>
      <c r="AJ43" s="62"/>
    </row>
    <row r="44" spans="1:110" s="4" customFormat="1" ht="19" customHeight="1" thickBot="1">
      <c r="A44" s="108" t="s">
        <v>153</v>
      </c>
      <c r="B44" s="37" t="s">
        <v>46</v>
      </c>
      <c r="C44" s="63"/>
      <c r="D44" s="69"/>
      <c r="E44" s="69"/>
      <c r="F44" s="69"/>
      <c r="G44" s="69"/>
      <c r="H44" s="69"/>
      <c r="I44" s="33" t="s">
        <v>46</v>
      </c>
      <c r="J44" s="64"/>
      <c r="K44" s="70"/>
      <c r="L44" s="70"/>
      <c r="M44" s="70"/>
      <c r="N44" s="70"/>
      <c r="O44" s="70"/>
      <c r="P44" s="34" t="s">
        <v>46</v>
      </c>
      <c r="Q44" s="65"/>
      <c r="R44" s="71"/>
      <c r="S44" s="71"/>
      <c r="T44" s="71"/>
      <c r="U44" s="71"/>
      <c r="V44" s="71"/>
      <c r="W44" s="32" t="s">
        <v>46</v>
      </c>
      <c r="X44" s="66"/>
      <c r="Y44" s="72"/>
      <c r="Z44" s="72"/>
      <c r="AA44" s="72"/>
      <c r="AB44" s="72"/>
      <c r="AC44" s="72"/>
      <c r="AD44" s="39" t="s">
        <v>46</v>
      </c>
      <c r="AE44" s="67"/>
      <c r="AF44" s="73"/>
      <c r="AG44" s="73"/>
      <c r="AH44" s="73"/>
      <c r="AI44" s="73"/>
      <c r="AJ44" s="73"/>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row>
    <row r="45" spans="1:110" s="7" customFormat="1" ht="15" customHeight="1">
      <c r="A45" s="109"/>
      <c r="B45" s="12" t="s">
        <v>0</v>
      </c>
      <c r="C45" s="41"/>
      <c r="D45" s="42"/>
      <c r="E45" s="42"/>
      <c r="F45" s="42"/>
      <c r="G45" s="42"/>
      <c r="H45" s="42"/>
      <c r="I45" s="12" t="s">
        <v>154</v>
      </c>
      <c r="J45" s="49"/>
      <c r="K45" s="50"/>
      <c r="L45" s="50"/>
      <c r="M45" s="50"/>
      <c r="N45" s="50"/>
      <c r="O45" s="51"/>
      <c r="P45" s="12" t="s">
        <v>155</v>
      </c>
      <c r="Q45" s="41"/>
      <c r="R45" s="42"/>
      <c r="S45" s="42"/>
      <c r="T45" s="42"/>
      <c r="U45" s="42"/>
      <c r="V45" s="42"/>
      <c r="W45" s="12" t="s">
        <v>156</v>
      </c>
      <c r="X45" s="49"/>
      <c r="Y45" s="50"/>
      <c r="Z45" s="50"/>
      <c r="AA45" s="50"/>
      <c r="AB45" s="50"/>
      <c r="AC45" s="51"/>
      <c r="AD45" s="12" t="s">
        <v>156</v>
      </c>
      <c r="AE45" s="49"/>
      <c r="AF45" s="50"/>
      <c r="AG45" s="50"/>
      <c r="AH45" s="50"/>
      <c r="AI45" s="50"/>
      <c r="AJ45" s="51"/>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row>
    <row r="46" spans="1:110">
      <c r="A46" s="109"/>
      <c r="B46" s="13" t="s">
        <v>157</v>
      </c>
      <c r="C46" s="43"/>
      <c r="D46" s="44"/>
      <c r="E46" s="44"/>
      <c r="F46" s="44"/>
      <c r="G46" s="44"/>
      <c r="H46" s="44"/>
      <c r="I46" s="13" t="s">
        <v>158</v>
      </c>
      <c r="J46" s="52"/>
      <c r="K46" s="44"/>
      <c r="L46" s="44"/>
      <c r="M46" s="44"/>
      <c r="N46" s="44"/>
      <c r="O46" s="53"/>
      <c r="P46" s="13" t="s">
        <v>159</v>
      </c>
      <c r="Q46" s="43"/>
      <c r="R46" s="44"/>
      <c r="S46" s="44"/>
      <c r="T46" s="44"/>
      <c r="U46" s="44"/>
      <c r="V46" s="44"/>
      <c r="W46" s="13" t="s">
        <v>160</v>
      </c>
      <c r="X46" s="52"/>
      <c r="Y46" s="44"/>
      <c r="Z46" s="44"/>
      <c r="AA46" s="44"/>
      <c r="AB46" s="44"/>
      <c r="AC46" s="53"/>
      <c r="AD46" s="13" t="s">
        <v>160</v>
      </c>
      <c r="AE46" s="52"/>
      <c r="AF46" s="44"/>
      <c r="AG46" s="44"/>
      <c r="AH46" s="44"/>
      <c r="AI46" s="44"/>
      <c r="AJ46" s="53"/>
    </row>
    <row r="47" spans="1:110">
      <c r="A47" s="109"/>
      <c r="B47" s="13" t="s">
        <v>161</v>
      </c>
      <c r="C47" s="43"/>
      <c r="D47" s="44"/>
      <c r="E47" s="44"/>
      <c r="F47" s="44"/>
      <c r="G47" s="44"/>
      <c r="H47" s="44"/>
      <c r="I47" s="13" t="s">
        <v>162</v>
      </c>
      <c r="J47" s="52"/>
      <c r="K47" s="44"/>
      <c r="L47" s="44"/>
      <c r="M47" s="44"/>
      <c r="N47" s="44"/>
      <c r="O47" s="53"/>
      <c r="P47" s="13" t="s">
        <v>163</v>
      </c>
      <c r="Q47" s="43"/>
      <c r="R47" s="44"/>
      <c r="S47" s="44"/>
      <c r="T47" s="44"/>
      <c r="U47" s="44"/>
      <c r="V47" s="44"/>
      <c r="W47" s="13" t="s">
        <v>164</v>
      </c>
      <c r="X47" s="52"/>
      <c r="Y47" s="44"/>
      <c r="Z47" s="44"/>
      <c r="AA47" s="44"/>
      <c r="AB47" s="44"/>
      <c r="AC47" s="53"/>
      <c r="AD47" s="13" t="s">
        <v>164</v>
      </c>
      <c r="AE47" s="52"/>
      <c r="AF47" s="44"/>
      <c r="AG47" s="44"/>
      <c r="AH47" s="44"/>
      <c r="AI47" s="44"/>
      <c r="AJ47" s="53"/>
    </row>
    <row r="48" spans="1:110">
      <c r="A48" s="109"/>
      <c r="B48" s="13" t="s">
        <v>165</v>
      </c>
      <c r="C48" s="43"/>
      <c r="D48" s="44"/>
      <c r="E48" s="44"/>
      <c r="F48" s="44"/>
      <c r="G48" s="44"/>
      <c r="H48" s="44"/>
      <c r="I48" s="13" t="s">
        <v>166</v>
      </c>
      <c r="J48" s="52"/>
      <c r="K48" s="44"/>
      <c r="L48" s="44"/>
      <c r="M48" s="44"/>
      <c r="N48" s="44"/>
      <c r="O48" s="53"/>
      <c r="P48" s="13" t="s">
        <v>167</v>
      </c>
      <c r="Q48" s="43"/>
      <c r="R48" s="44"/>
      <c r="S48" s="44"/>
      <c r="T48" s="44"/>
      <c r="U48" s="44"/>
      <c r="V48" s="44"/>
      <c r="W48" s="13" t="s">
        <v>168</v>
      </c>
      <c r="X48" s="52"/>
      <c r="Y48" s="44"/>
      <c r="Z48" s="44"/>
      <c r="AA48" s="44"/>
      <c r="AB48" s="44"/>
      <c r="AC48" s="53"/>
      <c r="AD48" s="13" t="s">
        <v>168</v>
      </c>
      <c r="AE48" s="52"/>
      <c r="AF48" s="44"/>
      <c r="AG48" s="44"/>
      <c r="AH48" s="44"/>
      <c r="AI48" s="44"/>
      <c r="AJ48" s="53"/>
    </row>
    <row r="49" spans="1:110">
      <c r="A49" s="109"/>
      <c r="B49" s="38"/>
      <c r="C49" s="47"/>
      <c r="D49" s="48"/>
      <c r="E49" s="48"/>
      <c r="F49" s="48"/>
      <c r="G49" s="48"/>
      <c r="H49" s="48"/>
      <c r="I49" s="30"/>
      <c r="J49" s="54"/>
      <c r="K49" s="55"/>
      <c r="L49" s="55"/>
      <c r="M49" s="55"/>
      <c r="N49" s="55"/>
      <c r="O49" s="56"/>
      <c r="P49" s="30"/>
      <c r="Q49" s="54"/>
      <c r="R49" s="55"/>
      <c r="S49" s="55"/>
      <c r="T49" s="55"/>
      <c r="U49" s="55"/>
      <c r="V49" s="56"/>
      <c r="W49" s="13" t="s">
        <v>169</v>
      </c>
      <c r="X49" s="52"/>
      <c r="Y49" s="44"/>
      <c r="Z49" s="44"/>
      <c r="AA49" s="44"/>
      <c r="AB49" s="44"/>
      <c r="AC49" s="53"/>
      <c r="AD49" s="13" t="s">
        <v>169</v>
      </c>
      <c r="AE49" s="52"/>
      <c r="AF49" s="44"/>
      <c r="AG49" s="44"/>
      <c r="AH49" s="44"/>
      <c r="AI49" s="44"/>
      <c r="AJ49" s="53"/>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ht="16" thickBot="1">
      <c r="A50" s="109"/>
      <c r="B50" s="38"/>
      <c r="C50" s="47"/>
      <c r="D50" s="48"/>
      <c r="E50" s="48"/>
      <c r="F50" s="48"/>
      <c r="G50" s="48"/>
      <c r="H50" s="48"/>
      <c r="I50" s="31"/>
      <c r="J50" s="57"/>
      <c r="K50" s="58"/>
      <c r="L50" s="58"/>
      <c r="M50" s="58"/>
      <c r="N50" s="58"/>
      <c r="O50" s="59"/>
      <c r="P50" s="31"/>
      <c r="Q50" s="57"/>
      <c r="R50" s="58"/>
      <c r="S50" s="58"/>
      <c r="T50" s="58"/>
      <c r="U50" s="58"/>
      <c r="V50" s="59"/>
      <c r="W50" s="13" t="s">
        <v>170</v>
      </c>
      <c r="X50" s="52"/>
      <c r="Y50" s="44"/>
      <c r="Z50" s="44"/>
      <c r="AA50" s="44"/>
      <c r="AB50" s="44"/>
      <c r="AC50" s="53"/>
      <c r="AD50" s="13" t="s">
        <v>170</v>
      </c>
      <c r="AE50" s="52"/>
      <c r="AF50" s="44"/>
      <c r="AG50" s="44"/>
      <c r="AH50" s="44"/>
      <c r="AI50" s="44"/>
      <c r="AJ50" s="53"/>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ht="15" customHeight="1" thickBot="1">
      <c r="A51" s="109"/>
      <c r="B51" s="11" t="s">
        <v>50</v>
      </c>
      <c r="C51" s="45">
        <f>COUNTIF(C45:C48,"Y")</f>
        <v>0</v>
      </c>
      <c r="D51" s="46">
        <f t="shared" ref="D51:H51" si="19">COUNTIF(D45:D48,"Y")</f>
        <v>0</v>
      </c>
      <c r="E51" s="46">
        <f t="shared" si="19"/>
        <v>0</v>
      </c>
      <c r="F51" s="46">
        <f t="shared" si="19"/>
        <v>0</v>
      </c>
      <c r="G51" s="46">
        <f t="shared" si="19"/>
        <v>0</v>
      </c>
      <c r="H51" s="46">
        <f t="shared" si="19"/>
        <v>0</v>
      </c>
      <c r="I51" s="11" t="s">
        <v>50</v>
      </c>
      <c r="J51" s="60">
        <f>COUNTIF(J45:J48,"Y")</f>
        <v>0</v>
      </c>
      <c r="K51" s="46">
        <f t="shared" ref="K51:O51" si="20">COUNTIF(K45:K48,"Y")</f>
        <v>0</v>
      </c>
      <c r="L51" s="46">
        <f t="shared" si="20"/>
        <v>0</v>
      </c>
      <c r="M51" s="46">
        <f t="shared" si="20"/>
        <v>0</v>
      </c>
      <c r="N51" s="46">
        <f t="shared" si="20"/>
        <v>0</v>
      </c>
      <c r="O51" s="61">
        <f t="shared" si="20"/>
        <v>0</v>
      </c>
      <c r="P51" s="11" t="s">
        <v>50</v>
      </c>
      <c r="Q51" s="60">
        <f>COUNTIF(Q45:Q48,"Y")</f>
        <v>0</v>
      </c>
      <c r="R51" s="46">
        <f t="shared" ref="R51:V51" si="21">COUNTIF(R45:R48,"Y")</f>
        <v>0</v>
      </c>
      <c r="S51" s="46">
        <f t="shared" si="21"/>
        <v>0</v>
      </c>
      <c r="T51" s="46">
        <f t="shared" si="21"/>
        <v>0</v>
      </c>
      <c r="U51" s="46">
        <f t="shared" si="21"/>
        <v>0</v>
      </c>
      <c r="V51" s="61">
        <f t="shared" si="21"/>
        <v>0</v>
      </c>
      <c r="W51" s="11" t="s">
        <v>50</v>
      </c>
      <c r="X51" s="60">
        <f>COUNTIF(X45:X50,"Y")</f>
        <v>0</v>
      </c>
      <c r="Y51" s="46">
        <f t="shared" ref="Y51:AC51" si="22">COUNTIF(Y45:Y50,"Y")</f>
        <v>0</v>
      </c>
      <c r="Z51" s="46">
        <f t="shared" si="22"/>
        <v>0</v>
      </c>
      <c r="AA51" s="46">
        <f t="shared" si="22"/>
        <v>0</v>
      </c>
      <c r="AB51" s="46">
        <f t="shared" si="22"/>
        <v>0</v>
      </c>
      <c r="AC51" s="61">
        <f t="shared" si="22"/>
        <v>0</v>
      </c>
      <c r="AD51" s="11" t="s">
        <v>50</v>
      </c>
      <c r="AE51" s="60">
        <f>COUNTIF(AE45:AE50,"Y")</f>
        <v>0</v>
      </c>
      <c r="AF51" s="46">
        <f t="shared" ref="AF51:AJ51" si="23">COUNTIF(AF45:AF50,"Y")</f>
        <v>0</v>
      </c>
      <c r="AG51" s="46">
        <f t="shared" si="23"/>
        <v>0</v>
      </c>
      <c r="AH51" s="46">
        <f t="shared" si="23"/>
        <v>0</v>
      </c>
      <c r="AI51" s="46">
        <f t="shared" si="23"/>
        <v>0</v>
      </c>
      <c r="AJ51" s="61">
        <f t="shared" si="23"/>
        <v>0</v>
      </c>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ht="16" thickBot="1">
      <c r="A52" s="110"/>
      <c r="B52" s="11" t="s">
        <v>53</v>
      </c>
      <c r="C52" s="45"/>
      <c r="D52" s="46"/>
      <c r="E52" s="46"/>
      <c r="F52" s="46"/>
      <c r="G52" s="46"/>
      <c r="H52" s="46"/>
      <c r="I52" s="11" t="s">
        <v>53</v>
      </c>
      <c r="J52" s="45"/>
      <c r="K52" s="46"/>
      <c r="L52" s="46"/>
      <c r="M52" s="46"/>
      <c r="N52" s="46"/>
      <c r="O52" s="62"/>
      <c r="P52" s="11" t="s">
        <v>53</v>
      </c>
      <c r="Q52" s="45"/>
      <c r="R52" s="46"/>
      <c r="S52" s="46"/>
      <c r="T52" s="46"/>
      <c r="U52" s="46"/>
      <c r="V52" s="62"/>
      <c r="W52" s="11" t="s">
        <v>53</v>
      </c>
      <c r="X52" s="45"/>
      <c r="Y52" s="46"/>
      <c r="Z52" s="46"/>
      <c r="AA52" s="46"/>
      <c r="AB52" s="46"/>
      <c r="AC52" s="62"/>
      <c r="AD52" s="11" t="s">
        <v>53</v>
      </c>
      <c r="AE52" s="45"/>
      <c r="AF52" s="46"/>
      <c r="AG52" s="46"/>
      <c r="AH52" s="46"/>
      <c r="AI52" s="46"/>
      <c r="AJ52" s="6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ht="19" customHeight="1" thickBot="1">
      <c r="A53" s="108" t="s">
        <v>171</v>
      </c>
      <c r="B53" s="37" t="s">
        <v>46</v>
      </c>
      <c r="C53" s="63"/>
      <c r="D53" s="69"/>
      <c r="E53" s="69"/>
      <c r="F53" s="69"/>
      <c r="G53" s="69"/>
      <c r="H53" s="69"/>
      <c r="I53" s="33" t="s">
        <v>46</v>
      </c>
      <c r="J53" s="64"/>
      <c r="K53" s="70"/>
      <c r="L53" s="70"/>
      <c r="M53" s="70"/>
      <c r="N53" s="70"/>
      <c r="O53" s="70"/>
      <c r="P53" s="34" t="s">
        <v>46</v>
      </c>
      <c r="Q53" s="65"/>
      <c r="R53" s="71"/>
      <c r="S53" s="71"/>
      <c r="T53" s="71"/>
      <c r="U53" s="71"/>
      <c r="V53" s="71"/>
      <c r="W53" s="32" t="s">
        <v>46</v>
      </c>
      <c r="X53" s="66"/>
      <c r="Y53" s="72"/>
      <c r="Z53" s="72"/>
      <c r="AA53" s="72"/>
      <c r="AB53" s="72"/>
      <c r="AC53" s="72"/>
      <c r="AD53" s="39" t="s">
        <v>46</v>
      </c>
      <c r="AE53" s="67"/>
      <c r="AF53" s="73"/>
      <c r="AG53" s="73"/>
      <c r="AH53" s="73"/>
      <c r="AI53" s="73"/>
      <c r="AJ53" s="73"/>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ht="15" customHeight="1">
      <c r="A54" s="109"/>
      <c r="B54" s="12" t="s">
        <v>172</v>
      </c>
      <c r="C54" s="41"/>
      <c r="D54" s="42"/>
      <c r="E54" s="42"/>
      <c r="F54" s="42"/>
      <c r="G54" s="42"/>
      <c r="H54" s="42"/>
      <c r="I54" s="12" t="s">
        <v>173</v>
      </c>
      <c r="J54" s="49"/>
      <c r="K54" s="50"/>
      <c r="L54" s="50"/>
      <c r="M54" s="50"/>
      <c r="N54" s="50"/>
      <c r="O54" s="51"/>
      <c r="P54" s="12" t="s">
        <v>174</v>
      </c>
      <c r="Q54" s="41"/>
      <c r="R54" s="42"/>
      <c r="S54" s="42"/>
      <c r="T54" s="42"/>
      <c r="U54" s="42"/>
      <c r="V54" s="42"/>
      <c r="W54" s="12" t="s">
        <v>175</v>
      </c>
      <c r="X54" s="49"/>
      <c r="Y54" s="50"/>
      <c r="Z54" s="50"/>
      <c r="AA54" s="50"/>
      <c r="AB54" s="50"/>
      <c r="AC54" s="51"/>
      <c r="AD54" s="12" t="s">
        <v>175</v>
      </c>
      <c r="AE54" s="49"/>
      <c r="AF54" s="50"/>
      <c r="AG54" s="50"/>
      <c r="AH54" s="50"/>
      <c r="AI54" s="50"/>
      <c r="AJ54" s="5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 r="A55" s="109"/>
      <c r="B55" s="13" t="s">
        <v>176</v>
      </c>
      <c r="C55" s="43"/>
      <c r="D55" s="44"/>
      <c r="E55" s="44"/>
      <c r="F55" s="44"/>
      <c r="G55" s="44"/>
      <c r="H55" s="44"/>
      <c r="I55" s="13" t="s">
        <v>177</v>
      </c>
      <c r="J55" s="52"/>
      <c r="K55" s="44"/>
      <c r="L55" s="44"/>
      <c r="M55" s="44"/>
      <c r="N55" s="44"/>
      <c r="O55" s="53"/>
      <c r="P55" s="13" t="s">
        <v>178</v>
      </c>
      <c r="Q55" s="43"/>
      <c r="R55" s="44"/>
      <c r="S55" s="44"/>
      <c r="T55" s="44"/>
      <c r="U55" s="44"/>
      <c r="V55" s="44"/>
      <c r="W55" s="13" t="s">
        <v>179</v>
      </c>
      <c r="X55" s="52"/>
      <c r="Y55" s="44"/>
      <c r="Z55" s="44"/>
      <c r="AA55" s="44"/>
      <c r="AB55" s="44"/>
      <c r="AC55" s="53"/>
      <c r="AD55" s="13" t="s">
        <v>179</v>
      </c>
      <c r="AE55" s="52"/>
      <c r="AF55" s="44"/>
      <c r="AG55" s="44"/>
      <c r="AH55" s="44"/>
      <c r="AI55" s="44"/>
      <c r="AJ55" s="53"/>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 r="A56" s="109"/>
      <c r="B56" s="13" t="s">
        <v>180</v>
      </c>
      <c r="C56" s="43"/>
      <c r="D56" s="44"/>
      <c r="E56" s="44"/>
      <c r="F56" s="44"/>
      <c r="G56" s="44"/>
      <c r="H56" s="44"/>
      <c r="I56" s="13" t="s">
        <v>181</v>
      </c>
      <c r="J56" s="52"/>
      <c r="K56" s="44"/>
      <c r="L56" s="44"/>
      <c r="M56" s="44"/>
      <c r="N56" s="44"/>
      <c r="O56" s="53"/>
      <c r="P56" s="13" t="s">
        <v>182</v>
      </c>
      <c r="Q56" s="43"/>
      <c r="R56" s="44"/>
      <c r="S56" s="44"/>
      <c r="T56" s="44"/>
      <c r="U56" s="44"/>
      <c r="V56" s="44"/>
      <c r="W56" s="13" t="s">
        <v>183</v>
      </c>
      <c r="X56" s="52"/>
      <c r="Y56" s="44"/>
      <c r="Z56" s="44"/>
      <c r="AA56" s="44"/>
      <c r="AB56" s="44"/>
      <c r="AC56" s="53"/>
      <c r="AD56" s="13" t="s">
        <v>183</v>
      </c>
      <c r="AE56" s="52"/>
      <c r="AF56" s="44"/>
      <c r="AG56" s="44"/>
      <c r="AH56" s="44"/>
      <c r="AI56" s="44"/>
      <c r="AJ56" s="53"/>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 r="A57" s="109"/>
      <c r="B57" s="13" t="s">
        <v>184</v>
      </c>
      <c r="C57" s="43"/>
      <c r="D57" s="44"/>
      <c r="E57" s="44"/>
      <c r="F57" s="44"/>
      <c r="G57" s="44"/>
      <c r="H57" s="44"/>
      <c r="I57" s="13" t="s">
        <v>185</v>
      </c>
      <c r="J57" s="52"/>
      <c r="K57" s="44"/>
      <c r="L57" s="44"/>
      <c r="M57" s="44"/>
      <c r="N57" s="44"/>
      <c r="O57" s="53"/>
      <c r="P57" s="13" t="s">
        <v>186</v>
      </c>
      <c r="Q57" s="43"/>
      <c r="R57" s="44"/>
      <c r="S57" s="44"/>
      <c r="T57" s="44"/>
      <c r="U57" s="44"/>
      <c r="V57" s="44"/>
      <c r="W57" s="13" t="s">
        <v>187</v>
      </c>
      <c r="X57" s="52"/>
      <c r="Y57" s="44"/>
      <c r="Z57" s="44"/>
      <c r="AA57" s="44"/>
      <c r="AB57" s="44"/>
      <c r="AC57" s="53"/>
      <c r="AD57" s="13" t="s">
        <v>187</v>
      </c>
      <c r="AE57" s="52"/>
      <c r="AF57" s="44"/>
      <c r="AG57" s="44"/>
      <c r="AH57" s="44"/>
      <c r="AI57" s="44"/>
      <c r="AJ57" s="53"/>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 r="A58" s="109"/>
      <c r="B58" s="38"/>
      <c r="C58" s="47"/>
      <c r="D58" s="48"/>
      <c r="E58" s="48"/>
      <c r="F58" s="48"/>
      <c r="G58" s="48"/>
      <c r="H58" s="48"/>
      <c r="I58" s="30"/>
      <c r="J58" s="54"/>
      <c r="K58" s="55"/>
      <c r="L58" s="55"/>
      <c r="M58" s="55"/>
      <c r="N58" s="55"/>
      <c r="O58" s="56"/>
      <c r="P58" s="30"/>
      <c r="Q58" s="54"/>
      <c r="R58" s="55"/>
      <c r="S58" s="55"/>
      <c r="T58" s="55"/>
      <c r="U58" s="55"/>
      <c r="V58" s="56"/>
      <c r="W58" s="13" t="s">
        <v>188</v>
      </c>
      <c r="X58" s="52"/>
      <c r="Y58" s="44"/>
      <c r="Z58" s="44"/>
      <c r="AA58" s="44"/>
      <c r="AB58" s="44"/>
      <c r="AC58" s="53"/>
      <c r="AD58" s="13" t="s">
        <v>188</v>
      </c>
      <c r="AE58" s="52"/>
      <c r="AF58" s="44"/>
      <c r="AG58" s="44"/>
      <c r="AH58" s="44"/>
      <c r="AI58" s="44"/>
      <c r="AJ58" s="53"/>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ht="16" thickBot="1">
      <c r="A59" s="109"/>
      <c r="B59" s="38"/>
      <c r="C59" s="47"/>
      <c r="D59" s="48"/>
      <c r="E59" s="48"/>
      <c r="F59" s="48"/>
      <c r="G59" s="48"/>
      <c r="H59" s="48"/>
      <c r="I59" s="31"/>
      <c r="J59" s="57"/>
      <c r="K59" s="58"/>
      <c r="L59" s="58"/>
      <c r="M59" s="58"/>
      <c r="N59" s="58"/>
      <c r="O59" s="59"/>
      <c r="P59" s="31"/>
      <c r="Q59" s="57"/>
      <c r="R59" s="58"/>
      <c r="S59" s="58"/>
      <c r="T59" s="58"/>
      <c r="U59" s="58"/>
      <c r="V59" s="59"/>
      <c r="W59" s="13" t="s">
        <v>189</v>
      </c>
      <c r="X59" s="52"/>
      <c r="Y59" s="44"/>
      <c r="Z59" s="44"/>
      <c r="AA59" s="44"/>
      <c r="AB59" s="44"/>
      <c r="AC59" s="53"/>
      <c r="AD59" s="13" t="s">
        <v>189</v>
      </c>
      <c r="AE59" s="52"/>
      <c r="AF59" s="44"/>
      <c r="AG59" s="44"/>
      <c r="AH59" s="44"/>
      <c r="AI59" s="44"/>
      <c r="AJ59" s="53"/>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ht="15" customHeight="1" thickBot="1">
      <c r="A60" s="109"/>
      <c r="B60" s="11" t="s">
        <v>50</v>
      </c>
      <c r="C60" s="45">
        <f>COUNTIF(C54:C57,"Y")</f>
        <v>0</v>
      </c>
      <c r="D60" s="46">
        <f t="shared" ref="D60:H60" si="24">COUNTIF(D54:D57,"Y")</f>
        <v>0</v>
      </c>
      <c r="E60" s="46">
        <f t="shared" si="24"/>
        <v>0</v>
      </c>
      <c r="F60" s="46">
        <f t="shared" si="24"/>
        <v>0</v>
      </c>
      <c r="G60" s="46">
        <f t="shared" si="24"/>
        <v>0</v>
      </c>
      <c r="H60" s="46">
        <f t="shared" si="24"/>
        <v>0</v>
      </c>
      <c r="I60" s="11" t="s">
        <v>50</v>
      </c>
      <c r="J60" s="60">
        <f>COUNTIF(J54:J57,"Y")</f>
        <v>0</v>
      </c>
      <c r="K60" s="46">
        <f t="shared" ref="K60:O60" si="25">COUNTIF(K54:K57,"Y")</f>
        <v>0</v>
      </c>
      <c r="L60" s="46">
        <f t="shared" si="25"/>
        <v>0</v>
      </c>
      <c r="M60" s="46">
        <f t="shared" si="25"/>
        <v>0</v>
      </c>
      <c r="N60" s="46">
        <f t="shared" si="25"/>
        <v>0</v>
      </c>
      <c r="O60" s="61">
        <f t="shared" si="25"/>
        <v>0</v>
      </c>
      <c r="P60" s="11" t="s">
        <v>50</v>
      </c>
      <c r="Q60" s="60">
        <f>COUNTIF(Q54:Q57,"Y")</f>
        <v>0</v>
      </c>
      <c r="R60" s="46">
        <f t="shared" ref="R60:V60" si="26">COUNTIF(R54:R57,"Y")</f>
        <v>0</v>
      </c>
      <c r="S60" s="46">
        <f t="shared" si="26"/>
        <v>0</v>
      </c>
      <c r="T60" s="46">
        <f t="shared" si="26"/>
        <v>0</v>
      </c>
      <c r="U60" s="46">
        <f t="shared" si="26"/>
        <v>0</v>
      </c>
      <c r="V60" s="61">
        <f t="shared" si="26"/>
        <v>0</v>
      </c>
      <c r="W60" s="11" t="s">
        <v>50</v>
      </c>
      <c r="X60" s="60">
        <f>COUNTIF(X54:X59,"Y")</f>
        <v>0</v>
      </c>
      <c r="Y60" s="46">
        <f t="shared" ref="Y60:AC60" si="27">COUNTIF(Y54:Y59,"Y")</f>
        <v>0</v>
      </c>
      <c r="Z60" s="46">
        <f t="shared" si="27"/>
        <v>0</v>
      </c>
      <c r="AA60" s="46">
        <f t="shared" si="27"/>
        <v>0</v>
      </c>
      <c r="AB60" s="46">
        <f t="shared" si="27"/>
        <v>0</v>
      </c>
      <c r="AC60" s="61">
        <f t="shared" si="27"/>
        <v>0</v>
      </c>
      <c r="AD60" s="11" t="s">
        <v>50</v>
      </c>
      <c r="AE60" s="60">
        <f>COUNTIF(AE54:AE59,"Y")</f>
        <v>0</v>
      </c>
      <c r="AF60" s="46">
        <f t="shared" ref="AF60:AJ60" si="28">COUNTIF(AF54:AF59,"Y")</f>
        <v>0</v>
      </c>
      <c r="AG60" s="46">
        <f t="shared" si="28"/>
        <v>0</v>
      </c>
      <c r="AH60" s="46">
        <f t="shared" si="28"/>
        <v>0</v>
      </c>
      <c r="AI60" s="46">
        <f t="shared" si="28"/>
        <v>0</v>
      </c>
      <c r="AJ60" s="61">
        <f t="shared" si="28"/>
        <v>0</v>
      </c>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ht="16" thickBot="1">
      <c r="A61" s="110"/>
      <c r="B61" s="11" t="s">
        <v>53</v>
      </c>
      <c r="C61" s="45"/>
      <c r="D61" s="46"/>
      <c r="E61" s="46"/>
      <c r="F61" s="46"/>
      <c r="G61" s="46"/>
      <c r="H61" s="46"/>
      <c r="I61" s="11" t="s">
        <v>53</v>
      </c>
      <c r="J61" s="45"/>
      <c r="K61" s="46"/>
      <c r="L61" s="46"/>
      <c r="M61" s="46"/>
      <c r="N61" s="46"/>
      <c r="O61" s="62"/>
      <c r="P61" s="11" t="s">
        <v>53</v>
      </c>
      <c r="Q61" s="45"/>
      <c r="R61" s="46"/>
      <c r="S61" s="46"/>
      <c r="T61" s="46"/>
      <c r="U61" s="46"/>
      <c r="V61" s="62"/>
      <c r="W61" s="11" t="s">
        <v>53</v>
      </c>
      <c r="X61" s="45"/>
      <c r="Y61" s="46"/>
      <c r="Z61" s="46"/>
      <c r="AA61" s="46"/>
      <c r="AB61" s="46"/>
      <c r="AC61" s="62"/>
      <c r="AD61" s="11" t="s">
        <v>53</v>
      </c>
      <c r="AE61" s="45"/>
      <c r="AF61" s="46"/>
      <c r="AG61" s="46"/>
      <c r="AH61" s="46"/>
      <c r="AI61" s="46"/>
      <c r="AJ61" s="62"/>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1" customFormat="1"/>
    <row r="66" s="1" customFormat="1"/>
    <row r="67" s="1" customFormat="1"/>
  </sheetData>
  <mergeCells count="28">
    <mergeCell ref="A1:B1"/>
    <mergeCell ref="C1:D1"/>
    <mergeCell ref="F1:O1"/>
    <mergeCell ref="A2:B2"/>
    <mergeCell ref="C2:D2"/>
    <mergeCell ref="A26:A34"/>
    <mergeCell ref="A35:A43"/>
    <mergeCell ref="A44:A52"/>
    <mergeCell ref="A53:A61"/>
    <mergeCell ref="O3:O4"/>
    <mergeCell ref="B7:H7"/>
    <mergeCell ref="I7:O7"/>
    <mergeCell ref="A3:B3"/>
    <mergeCell ref="C3:D3"/>
    <mergeCell ref="F3:F4"/>
    <mergeCell ref="A8:A16"/>
    <mergeCell ref="A17:A25"/>
    <mergeCell ref="AD7:AJ7"/>
    <mergeCell ref="P7:V7"/>
    <mergeCell ref="W7:AC7"/>
    <mergeCell ref="G3:G4"/>
    <mergeCell ref="H3:H4"/>
    <mergeCell ref="I3:I4"/>
    <mergeCell ref="J3:J4"/>
    <mergeCell ref="K3:K4"/>
    <mergeCell ref="L3:L4"/>
    <mergeCell ref="M3:M4"/>
    <mergeCell ref="N3:N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11" t="s">
        <v>36</v>
      </c>
      <c r="B1" s="112"/>
      <c r="C1" s="124"/>
      <c r="D1" s="125"/>
      <c r="F1" s="132" t="s">
        <v>51</v>
      </c>
      <c r="G1" s="133"/>
      <c r="H1" s="133"/>
      <c r="I1" s="133"/>
      <c r="J1" s="133"/>
      <c r="K1" s="133"/>
      <c r="L1" s="133"/>
      <c r="M1" s="133"/>
      <c r="N1" s="133"/>
      <c r="O1" s="133"/>
    </row>
    <row r="2" spans="1:110" ht="16" thickBot="1">
      <c r="A2" s="130" t="s">
        <v>5</v>
      </c>
      <c r="B2" s="131"/>
      <c r="C2" s="128"/>
      <c r="D2" s="129"/>
      <c r="F2" s="75" t="s">
        <v>65</v>
      </c>
      <c r="G2" s="74"/>
      <c r="H2" s="74"/>
      <c r="I2" s="74"/>
      <c r="J2" s="74"/>
      <c r="K2" s="74"/>
      <c r="L2" s="74"/>
      <c r="M2" s="74"/>
      <c r="N2" s="74"/>
      <c r="O2" s="74"/>
    </row>
    <row r="3" spans="1:110" ht="16" customHeight="1" thickBot="1">
      <c r="A3" s="113" t="s">
        <v>52</v>
      </c>
      <c r="B3" s="114"/>
      <c r="C3" s="126"/>
      <c r="D3" s="127"/>
      <c r="F3" s="118" t="s">
        <v>47</v>
      </c>
      <c r="G3" s="120">
        <f>IF(AND(OR(C25="Y",D25="Y",E25="Y",F25="Y",G25="Y",H25="Y"),OR(C34="Y",D34="Y",E34="Y",F34="Y",G34="Y",H34="Y"),OR(C43="Y",D43="Y",E43="Y",F43="Y",G43="Y",H43="Y"),OR(C52="Y",D52="Y",E52="Y",F52="Y",G52="Y",H52="Y"),OR(C61="Y",D61="Y",E61="Y",F61="Y",G61="Y",H61="Y")),"Complete",IF(AND(OR(C25="Y",D25="Y",E25="Y",F25="Y",G25="Y",H25="Y"),OR(C34="Y",D34="Y",E34="Y",F34="Y",G34="Y",H34="Y"),OR(C43="Y",D43="Y",E43="Y",F43="Y",G43="Y",H43="Y"),OR(C52="Y",D52="Y",E52="Y",F52="Y",G52="Y",H52="Y")),12,IF(AND(OR(C25="Y",D25="Y",E25="Y",F25="Y",G25="Y",H25="Y"),OR(C34="Y",D34="Y",E34="Y",F34="Y",G34="Y",H34="Y"),OR(C43="Y",D43="Y",E43="Y",F43="Y",G43="Y",H43="Y")),11,IF(AND(OR(C25="Y",D25="Y",E25="Y",F25="Y",G25="Y",H25="Y"),OR(C34="Y",D34="Y",E34="Y",F34="Y",G34="Y",H34="Y")),10,IF(AND(OR(C25="Y",D25="Y",E25="Y",F25="Y",G25="Y",H25="Y")),9,8)))))</f>
        <v>8</v>
      </c>
      <c r="H3" s="122" t="s">
        <v>48</v>
      </c>
      <c r="I3" s="120">
        <f>IF(AND(OR(J16="Y",K16="Y",L16="Y",M16="Y",N16="Y",O16="Y"),OR(J25="Y",K25="Y",L25="Y",M25="Y",N25="Y",O25="Y"),OR(J34="Y",K34="Y",L34="Y",M34="Y",N34="Y",O34="Y"),OR(J43="Y",K43="Y",L43="Y",M43="Y",N43="Y",O43="Y"),OR(J52="Y",K52="Y",L52="Y",M52="Y",N52="Y",O52="Y"),OR(J61="Y",K61="Y",L61="Y",M61="Y",N61="Y",O61="Y")),"Complete",IF(AND(OR(J16="Y",K16="Y",L16="Y",M16="Y",N16="Y",O16="Y"),OR(J25="Y",K25="Y",L25="Y",M25="Y",N25="Y",O25="Y"),OR(J34="Y",K34="Y",L34="Y",M34="Y",N34="Y",O34="Y"),OR(J43="Y",K43="Y",L43="Y",M43="Y",N43="Y",O43="Y"),OR(J52="Y",K52="Y",L52="Y",M52="Y",N52="Y",O52="Y")),12,IF(AND(OR(J16="Y",K16="Y",L16="Y",M16="Y",N16="Y",O16="Y"),OR(J25="Y",K25="Y",L25="Y",M25="Y",N25="Y",O25="Y"),OR(J34="Y",K34="Y",L34="Y",M34="Y",N34="Y",O34="Y"),OR(J43="Y",K43="Y",L43="Y",M43="Y",N43="Y",O43="Y")),11,IF(AND(OR(J16="Y",K16="Y",L16="Y",M16="Y",N16="Y",O16="Y"),OR(J25="Y",K25="Y",L25="Y",M25="Y",N25="Y",O25="Y"),OR(J34="Y",K34="Y",L34="Y",M34="Y",N34="Y",O34="Y")),10,IF(AND(OR(J16="Y",K16="Y",L16="Y",M16="Y",N16="Y",O16="Y"),OR(J25="Y",K25="Y",L25="Y",M25="Y",N25="Y",O25="Y")),9,IF(OR(J16="Y",K16="Y",L16="Y",M16="Y",N16="Y",O16="Y"),8,7))))))</f>
        <v>7</v>
      </c>
      <c r="J3" s="148" t="s">
        <v>49</v>
      </c>
      <c r="K3" s="120">
        <f>IF(AND(OR(Q16="Y",R16="Y",S16="Y",T16="Y",U16="Y",V16="Y"),OR(Q25="Y",R25="Y",S25="Y",T25="Y",U25="Y",V25="Y"),OR(Q34="Y",R34="Y",S34="Y",T34="Y",U34="Y",V34="Y"),OR(Q43="Y",R43="Y",S43="Y",T43="Y",U43="Y",V43="Y"),OR(Q52="Y",R52="Y",S52="Y",T52="Y",U52="Y",V52="Y"),OR(Q61="Y",R61="Y",S61="Y",T61="Y",U61="Y",V61="Y")),"Complete",IF(AND(OR(Q16="Y",R16="Y",S16="Y",T16="Y",U16="Y",V16="Y"),OR(Q25="Y",R25="Y",S25="Y",T25="Y",U25="Y",V25="Y"),OR(Q34="Y",R34="Y",S34="Y",T34="Y",U34="Y",V34="Y"),OR(Q43="Y",R43="Y",S43="Y",T43="Y",U43="Y",V43="Y"),OR(Q52="Y",R52="Y",S52="Y",T52="Y",U52="Y",V52="Y")),12,IF(AND(OR(Q16="Y",R16="Y",S16="Y",T16="Y",U16="Y",V16="Y"),OR(Q25="Y",R25="Y",S25="Y",T25="Y",U25="Y",V25="Y"),OR(Q34="Y",R34="Y",S34="Y",T34="Y",U34="Y",V34="Y"),OR(Q43="Y",R43="Y",S43="Y",T43="Y",U43="Y",V43="Y")),11,IF(AND(OR(Q16="Y",R16="Y",S16="Y",T16="Y",U16="Y",V16="Y"),OR(Q25="Y",R25="Y",S25="Y",T25="Y",U25="Y",V25="Y"),OR(Q34="Y",R34="Y",S34="Y",T34="Y",U34="Y",V34="Y")),10,IF(AND(OR(Q16="Y",R16="Y",S16="Y",T16="Y",U16="Y",V16="Y"),OR(Q25="Y",R25="Y",S25="Y",T25="Y",U25="Y",V25="Y")),9,IF(OR(Q16="Y",R16="Y",S16="Y",T16="Y",U16="Y",V16="Y"),8,7))))))</f>
        <v>7</v>
      </c>
      <c r="L3" s="150" t="s">
        <v>56</v>
      </c>
      <c r="M3" s="120">
        <f>IF(AND(OR(X16="Y",Y16="Y",Z16="Y",AA16="Y",AB16="Y",AC16="Y"),OR(X25="Y",Y25="Y",Z25="Y",AA25="Y",AB25="Y",AC25="Y"),OR(X34="Y",Y34="Y",Z34="Y",AA34="Y",AB34="Y",AC34="Y"),OR(X43="Y",Y43="Y",Z43="Y",AA43="Y",AB43="Y",AC43="Y"),OR(X52="Y",Y52="Y",Z52="Y",AA52="Y",AB52="Y",AC52="Y"),OR(X61="Y",Y61="Y",Z61="Y",AA61="Y",AB61="Y",AC61="Y")),"Complete",IF(AND(OR(X16="Y",Y16="Y",Z16="Y",AA16="Y",AB16="Y",AC16="Y"),OR(X25="Y",Y25="Y",Z25="Y",AA25="Y",AB25="Y",AC25="Y"),OR(X34="Y",Y34="Y",Z34="Y",AA34="Y",AB34="Y",AC34="Y"),OR(X43="Y",Y43="Y",Z43="Y",AA43="Y",AB43="Y",AC43="Y"),OR(X52="Y",Y52="Y",Z52="Y",AA52="Y",AB52="Y",AC52="Y")),12,IF(AND(OR(X16="Y",Y16="Y",Z16="Y",AA16="Y",AB16="Y",AC16="Y"),OR(X25="Y",Y25="Y",Z25="Y",AA25="Y",AB25="Y",AC25="Y"),OR(X34="Y",Y34="Y",Z34="Y",AA34="Y",AB34="Y",AC34="Y"),OR(X43="Y",Y43="Y",Z43="Y",AA43="Y",AB43="Y",AC43="Y")),11,IF(AND(OR(X16="Y",Y16="Y",Z16="Y",AA16="Y",AB16="Y",AC16="Y"),OR(X25="Y",Y25="Y",Z25="Y",AA25="Y",AB25="Y",AC25="Y"),OR(X34="Y",Y34="Y",Z34="Y",AA34="Y",AB34="Y",AC34="Y")),10,IF(AND(OR(X16="Y",Y16="Y",Z16="Y",AA16="Y",AB16="Y",AC16="Y"),OR(X25="Y",Y25="Y",Z25="Y",AA25="Y",AB25="Y",AC25="Y")),9,IF(OR(X16="Y",Y16="Y",Z16="Y",AA16="Y",AB16="Y",AC16="Y"),8,7))))))</f>
        <v>7</v>
      </c>
      <c r="N3" s="140" t="s">
        <v>57</v>
      </c>
      <c r="O3" s="120">
        <f>IF(AND(OR(AE16="Y",AF16="Y",AG16="Y",AH16="Y",AI16="Y",AJ16="Y"),OR(AE25="Y",AF25="Y",AG25="Y",AH25="Y",AI25="Y",AJ25="Y"),OR(AE34="Y",AF34="Y",AG34="Y",AH34="Y",AI34="Y",AJ34="Y"),OR(AE43="Y",AF43="Y",AG43="Y",AH43="Y",AI43="Y",AJ43="Y"),OR(AE52="Y",AF52="Y",AG52="Y",AH52="Y",AI52="Y",AJ52="Y"),OR(AE61="Y",AF61="Y",AG61="Y",AH61="Y",AI61="Y",AJ61="Y")),"Complete",IF(AND(OR(AE16="Y",AF16="Y",AG16="Y",AH16="Y",AI16="Y",AJ16="Y"),OR(AE25="Y",AF25="Y",AG25="Y",AH25="Y",AI25="Y",AJ25="Y"),OR(AE34="Y",AF34="Y",AG34="Y",AH34="Y",AI34="Y",AJ34="Y"),OR(AE43="Y",AF43="Y",AG43="Y",AH43="Y",AI43="Y",AJ43="Y"),OR(AE52="Y",AF52="Y",AG52="Y",AH52="Y",AI52="Y",AJ52="Y")),12,IF(AND(OR(AE16="Y",AF16="Y",AG16="Y",AH16="Y",AI16="Y",AJ16="Y"),OR(AE25="Y",AF25="Y",AG25="Y",AH25="Y",AI25="Y",AJ25="Y"),OR(AE34="Y",AF34="Y",AG34="Y",AH34="Y",AI34="Y",AJ34="Y"),OR(AE43="Y",AF43="Y",AG43="Y",AH43="Y",AI43="Y",AJ43="Y")),11,IF(AND(OR(AE16="Y",AF16="Y",AG16="Y",AH16="Y",AI16="Y",AJ16="Y"),OR(AE25="Y",AF25="Y",AG25="Y",AH25="Y",AI25="Y",AJ25="Y"),OR(AE34="Y",AF34="Y",AG34="Y",AH34="Y",AI34="Y",AJ34="Y")),10,IF(AND(OR(AE16="Y",AF16="Y",AG16="Y",AH16="Y",AI16="Y",AJ16="Y"),OR(AE25="Y",AF25="Y",AG25="Y",AH25="Y",AI25="Y",AJ25="Y")),9,IF(OR(AE16="Y",AF16="Y",AG16="Y",AH16="Y",AI16="Y",AJ16="Y"),8,7))))))</f>
        <v>7</v>
      </c>
    </row>
    <row r="4" spans="1:110" ht="16" thickBot="1">
      <c r="A4" s="20" t="s">
        <v>37</v>
      </c>
      <c r="B4" s="9"/>
      <c r="C4" s="10"/>
      <c r="D4" s="10"/>
      <c r="F4" s="119"/>
      <c r="G4" s="121"/>
      <c r="H4" s="123"/>
      <c r="I4" s="121"/>
      <c r="J4" s="149"/>
      <c r="K4" s="121"/>
      <c r="L4" s="151"/>
      <c r="M4" s="121"/>
      <c r="N4" s="141"/>
      <c r="O4" s="121"/>
    </row>
    <row r="5" spans="1:110">
      <c r="E5" s="10"/>
      <c r="F5" s="10"/>
      <c r="G5" s="10"/>
      <c r="H5" s="10"/>
    </row>
    <row r="6" spans="1:110" ht="16" thickBot="1">
      <c r="A6" s="20"/>
      <c r="B6" s="9"/>
      <c r="C6" s="10"/>
      <c r="D6" s="10"/>
      <c r="E6" s="10"/>
      <c r="F6" s="10"/>
      <c r="G6" s="10"/>
      <c r="H6" s="10"/>
    </row>
    <row r="7" spans="1:110" ht="21" thickBot="1">
      <c r="B7" s="115" t="s">
        <v>47</v>
      </c>
      <c r="C7" s="116"/>
      <c r="D7" s="116"/>
      <c r="E7" s="116"/>
      <c r="F7" s="116"/>
      <c r="G7" s="116"/>
      <c r="H7" s="117"/>
      <c r="I7" s="142" t="s">
        <v>48</v>
      </c>
      <c r="J7" s="143"/>
      <c r="K7" s="143"/>
      <c r="L7" s="143"/>
      <c r="M7" s="143"/>
      <c r="N7" s="143"/>
      <c r="O7" s="144"/>
      <c r="P7" s="145" t="s">
        <v>49</v>
      </c>
      <c r="Q7" s="146"/>
      <c r="R7" s="146"/>
      <c r="S7" s="146"/>
      <c r="T7" s="146"/>
      <c r="U7" s="146"/>
      <c r="V7" s="147"/>
      <c r="W7" s="134" t="s">
        <v>55</v>
      </c>
      <c r="X7" s="135"/>
      <c r="Y7" s="135"/>
      <c r="Z7" s="135"/>
      <c r="AA7" s="135"/>
      <c r="AB7" s="135"/>
      <c r="AC7" s="136"/>
      <c r="AD7" s="137" t="s">
        <v>54</v>
      </c>
      <c r="AE7" s="138"/>
      <c r="AF7" s="138"/>
      <c r="AG7" s="138"/>
      <c r="AH7" s="138"/>
      <c r="AI7" s="138"/>
      <c r="AJ7" s="139"/>
    </row>
    <row r="8" spans="1:110" s="36" customFormat="1" ht="19" customHeight="1" thickBot="1">
      <c r="A8" s="108" t="s">
        <v>83</v>
      </c>
      <c r="B8" s="85"/>
      <c r="C8" s="86"/>
      <c r="D8" s="86"/>
      <c r="E8" s="86"/>
      <c r="F8" s="86"/>
      <c r="G8" s="86"/>
      <c r="H8" s="87"/>
      <c r="I8" s="76" t="s">
        <v>46</v>
      </c>
      <c r="J8" s="64"/>
      <c r="K8" s="70"/>
      <c r="L8" s="70"/>
      <c r="M8" s="70"/>
      <c r="N8" s="70"/>
      <c r="O8" s="70"/>
      <c r="P8" s="34" t="s">
        <v>46</v>
      </c>
      <c r="Q8" s="65"/>
      <c r="R8" s="71"/>
      <c r="S8" s="71"/>
      <c r="T8" s="71"/>
      <c r="U8" s="71"/>
      <c r="V8" s="71"/>
      <c r="W8" s="32" t="s">
        <v>46</v>
      </c>
      <c r="X8" s="66"/>
      <c r="Y8" s="72"/>
      <c r="Z8" s="72"/>
      <c r="AA8" s="72"/>
      <c r="AB8" s="72"/>
      <c r="AC8" s="72"/>
      <c r="AD8" s="39" t="s">
        <v>46</v>
      </c>
      <c r="AE8" s="67"/>
      <c r="AF8" s="73"/>
      <c r="AG8" s="73"/>
      <c r="AH8" s="73"/>
      <c r="AI8" s="73"/>
      <c r="AJ8" s="73"/>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row>
    <row r="9" spans="1:110" s="2" customFormat="1" ht="15" customHeight="1">
      <c r="A9" s="109"/>
      <c r="B9" s="88"/>
      <c r="C9" s="89"/>
      <c r="D9" s="89"/>
      <c r="E9" s="89"/>
      <c r="F9" s="89"/>
      <c r="G9" s="89"/>
      <c r="H9" s="90"/>
      <c r="I9" s="77" t="s">
        <v>84</v>
      </c>
      <c r="J9" s="49"/>
      <c r="K9" s="50"/>
      <c r="L9" s="50"/>
      <c r="M9" s="50"/>
      <c r="N9" s="50"/>
      <c r="O9" s="51"/>
      <c r="P9" s="12" t="s">
        <v>85</v>
      </c>
      <c r="Q9" s="41"/>
      <c r="R9" s="42"/>
      <c r="S9" s="42"/>
      <c r="T9" s="42"/>
      <c r="U9" s="42"/>
      <c r="V9" s="42"/>
      <c r="W9" s="12" t="s">
        <v>86</v>
      </c>
      <c r="X9" s="49"/>
      <c r="Y9" s="50"/>
      <c r="Z9" s="50"/>
      <c r="AA9" s="50"/>
      <c r="AB9" s="50"/>
      <c r="AC9" s="51"/>
      <c r="AD9" s="12" t="s">
        <v>86</v>
      </c>
      <c r="AE9" s="49"/>
      <c r="AF9" s="50"/>
      <c r="AG9" s="50"/>
      <c r="AH9" s="50"/>
      <c r="AI9" s="50"/>
      <c r="AJ9" s="51"/>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09"/>
      <c r="B10" s="88"/>
      <c r="C10" s="89"/>
      <c r="D10" s="89"/>
      <c r="E10" s="89"/>
      <c r="F10" s="89"/>
      <c r="G10" s="89"/>
      <c r="H10" s="90"/>
      <c r="I10" s="78" t="s">
        <v>87</v>
      </c>
      <c r="J10" s="52"/>
      <c r="K10" s="44"/>
      <c r="L10" s="44"/>
      <c r="M10" s="44"/>
      <c r="N10" s="44"/>
      <c r="O10" s="53"/>
      <c r="P10" s="13" t="s">
        <v>88</v>
      </c>
      <c r="Q10" s="43"/>
      <c r="R10" s="44"/>
      <c r="S10" s="44"/>
      <c r="T10" s="44"/>
      <c r="U10" s="44"/>
      <c r="V10" s="44"/>
      <c r="W10" s="13" t="s">
        <v>89</v>
      </c>
      <c r="X10" s="52"/>
      <c r="Y10" s="44"/>
      <c r="Z10" s="44"/>
      <c r="AA10" s="44"/>
      <c r="AB10" s="44"/>
      <c r="AC10" s="53"/>
      <c r="AD10" s="13" t="s">
        <v>89</v>
      </c>
      <c r="AE10" s="52"/>
      <c r="AF10" s="44"/>
      <c r="AG10" s="44"/>
      <c r="AH10" s="44"/>
      <c r="AI10" s="44"/>
      <c r="AJ10" s="53"/>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09"/>
      <c r="B11" s="88"/>
      <c r="C11" s="89"/>
      <c r="D11" s="89"/>
      <c r="E11" s="89"/>
      <c r="F11" s="89"/>
      <c r="G11" s="89"/>
      <c r="H11" s="90"/>
      <c r="I11" s="78" t="s">
        <v>90</v>
      </c>
      <c r="J11" s="52"/>
      <c r="K11" s="44"/>
      <c r="L11" s="44"/>
      <c r="M11" s="44"/>
      <c r="N11" s="44"/>
      <c r="O11" s="53"/>
      <c r="P11" s="13" t="s">
        <v>91</v>
      </c>
      <c r="Q11" s="43"/>
      <c r="R11" s="44"/>
      <c r="S11" s="44"/>
      <c r="T11" s="44"/>
      <c r="U11" s="44"/>
      <c r="V11" s="44"/>
      <c r="W11" s="13" t="s">
        <v>92</v>
      </c>
      <c r="X11" s="52"/>
      <c r="Y11" s="44"/>
      <c r="Z11" s="44"/>
      <c r="AA11" s="44"/>
      <c r="AB11" s="44"/>
      <c r="AC11" s="53"/>
      <c r="AD11" s="13" t="s">
        <v>92</v>
      </c>
      <c r="AE11" s="52"/>
      <c r="AF11" s="44"/>
      <c r="AG11" s="44"/>
      <c r="AH11" s="44"/>
      <c r="AI11" s="44"/>
      <c r="AJ11" s="53"/>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09"/>
      <c r="B12" s="88"/>
      <c r="C12" s="89"/>
      <c r="D12" s="89"/>
      <c r="E12" s="89"/>
      <c r="F12" s="89"/>
      <c r="G12" s="89"/>
      <c r="H12" s="90"/>
      <c r="I12" s="78" t="s">
        <v>93</v>
      </c>
      <c r="J12" s="52"/>
      <c r="K12" s="44"/>
      <c r="L12" s="44"/>
      <c r="M12" s="44"/>
      <c r="N12" s="44"/>
      <c r="O12" s="53"/>
      <c r="P12" s="13" t="s">
        <v>94</v>
      </c>
      <c r="Q12" s="43"/>
      <c r="R12" s="44"/>
      <c r="S12" s="44"/>
      <c r="T12" s="44"/>
      <c r="U12" s="44"/>
      <c r="V12" s="44"/>
      <c r="W12" s="13" t="s">
        <v>95</v>
      </c>
      <c r="X12" s="52"/>
      <c r="Y12" s="44"/>
      <c r="Z12" s="44"/>
      <c r="AA12" s="44"/>
      <c r="AB12" s="44"/>
      <c r="AC12" s="53"/>
      <c r="AD12" s="13" t="s">
        <v>95</v>
      </c>
      <c r="AE12" s="52"/>
      <c r="AF12" s="44"/>
      <c r="AG12" s="44"/>
      <c r="AH12" s="44"/>
      <c r="AI12" s="44"/>
      <c r="AJ12" s="53"/>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09"/>
      <c r="B13" s="88"/>
      <c r="C13" s="89"/>
      <c r="D13" s="89"/>
      <c r="E13" s="89"/>
      <c r="F13" s="89"/>
      <c r="G13" s="89"/>
      <c r="H13" s="90"/>
      <c r="I13" s="79"/>
      <c r="J13" s="54"/>
      <c r="K13" s="55"/>
      <c r="L13" s="55"/>
      <c r="M13" s="55"/>
      <c r="N13" s="55"/>
      <c r="O13" s="56"/>
      <c r="P13" s="30"/>
      <c r="Q13" s="54"/>
      <c r="R13" s="55"/>
      <c r="S13" s="55"/>
      <c r="T13" s="55"/>
      <c r="U13" s="55"/>
      <c r="V13" s="56"/>
      <c r="W13" s="13" t="s">
        <v>96</v>
      </c>
      <c r="X13" s="52"/>
      <c r="Y13" s="44"/>
      <c r="Z13" s="44"/>
      <c r="AA13" s="44"/>
      <c r="AB13" s="44"/>
      <c r="AC13" s="53"/>
      <c r="AD13" s="13" t="s">
        <v>96</v>
      </c>
      <c r="AE13" s="52"/>
      <c r="AF13" s="44"/>
      <c r="AG13" s="44"/>
      <c r="AH13" s="44"/>
      <c r="AI13" s="44"/>
      <c r="AJ13" s="53"/>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ht="16" thickBot="1">
      <c r="A14" s="109"/>
      <c r="B14" s="88"/>
      <c r="C14" s="89"/>
      <c r="D14" s="89"/>
      <c r="E14" s="89"/>
      <c r="F14" s="89"/>
      <c r="G14" s="89"/>
      <c r="H14" s="90"/>
      <c r="I14" s="80"/>
      <c r="J14" s="57"/>
      <c r="K14" s="58"/>
      <c r="L14" s="58"/>
      <c r="M14" s="58"/>
      <c r="N14" s="58"/>
      <c r="O14" s="59"/>
      <c r="P14" s="31"/>
      <c r="Q14" s="57"/>
      <c r="R14" s="58"/>
      <c r="S14" s="58"/>
      <c r="T14" s="58"/>
      <c r="U14" s="58"/>
      <c r="V14" s="59"/>
      <c r="W14" s="13" t="s">
        <v>97</v>
      </c>
      <c r="X14" s="52"/>
      <c r="Y14" s="44"/>
      <c r="Z14" s="44"/>
      <c r="AA14" s="44"/>
      <c r="AB14" s="44"/>
      <c r="AC14" s="53"/>
      <c r="AD14" s="13" t="s">
        <v>97</v>
      </c>
      <c r="AE14" s="52"/>
      <c r="AF14" s="44"/>
      <c r="AG14" s="44"/>
      <c r="AH14" s="44"/>
      <c r="AI14" s="44"/>
      <c r="AJ14" s="53"/>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5" customFormat="1" ht="16" thickBot="1">
      <c r="A15" s="109"/>
      <c r="B15" s="88"/>
      <c r="C15" s="89"/>
      <c r="D15" s="89"/>
      <c r="E15" s="89"/>
      <c r="F15" s="89"/>
      <c r="G15" s="89"/>
      <c r="H15" s="90"/>
      <c r="I15" s="81" t="s">
        <v>50</v>
      </c>
      <c r="J15" s="60">
        <f t="shared" ref="J15:O15" si="0">COUNTIF(J9:J12,"Y")</f>
        <v>0</v>
      </c>
      <c r="K15" s="46">
        <f t="shared" si="0"/>
        <v>0</v>
      </c>
      <c r="L15" s="46">
        <f t="shared" si="0"/>
        <v>0</v>
      </c>
      <c r="M15" s="46">
        <f t="shared" si="0"/>
        <v>0</v>
      </c>
      <c r="N15" s="46">
        <f t="shared" si="0"/>
        <v>0</v>
      </c>
      <c r="O15" s="61">
        <f t="shared" si="0"/>
        <v>0</v>
      </c>
      <c r="P15" s="11" t="s">
        <v>50</v>
      </c>
      <c r="Q15" s="60">
        <f t="shared" ref="Q15:V15" si="1">COUNTIF(Q9:Q12,"Y")</f>
        <v>0</v>
      </c>
      <c r="R15" s="46">
        <f t="shared" si="1"/>
        <v>0</v>
      </c>
      <c r="S15" s="46">
        <f t="shared" si="1"/>
        <v>0</v>
      </c>
      <c r="T15" s="46">
        <f t="shared" si="1"/>
        <v>0</v>
      </c>
      <c r="U15" s="46">
        <f t="shared" si="1"/>
        <v>0</v>
      </c>
      <c r="V15" s="61">
        <f t="shared" si="1"/>
        <v>0</v>
      </c>
      <c r="W15" s="11" t="s">
        <v>50</v>
      </c>
      <c r="X15" s="60">
        <f t="shared" ref="X15:AC15" si="2">COUNTIF(X9:X14,"Y")</f>
        <v>0</v>
      </c>
      <c r="Y15" s="46">
        <f t="shared" si="2"/>
        <v>0</v>
      </c>
      <c r="Z15" s="46">
        <f t="shared" si="2"/>
        <v>0</v>
      </c>
      <c r="AA15" s="46">
        <f t="shared" si="2"/>
        <v>0</v>
      </c>
      <c r="AB15" s="46">
        <f t="shared" si="2"/>
        <v>0</v>
      </c>
      <c r="AC15" s="61">
        <f t="shared" si="2"/>
        <v>0</v>
      </c>
      <c r="AD15" s="11" t="s">
        <v>50</v>
      </c>
      <c r="AE15" s="60">
        <f t="shared" ref="AE15:AJ15" si="3">COUNTIF(AE9:AE14,"Y")</f>
        <v>0</v>
      </c>
      <c r="AF15" s="46">
        <f t="shared" si="3"/>
        <v>0</v>
      </c>
      <c r="AG15" s="46">
        <f t="shared" si="3"/>
        <v>0</v>
      </c>
      <c r="AH15" s="46">
        <f t="shared" si="3"/>
        <v>0</v>
      </c>
      <c r="AI15" s="46">
        <f t="shared" si="3"/>
        <v>0</v>
      </c>
      <c r="AJ15" s="61">
        <f t="shared" si="3"/>
        <v>0</v>
      </c>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8" customFormat="1" ht="16" thickBot="1">
      <c r="A16" s="110"/>
      <c r="B16" s="91"/>
      <c r="C16" s="92"/>
      <c r="D16" s="92"/>
      <c r="E16" s="92"/>
      <c r="F16" s="92"/>
      <c r="G16" s="92"/>
      <c r="H16" s="93"/>
      <c r="I16" s="81" t="s">
        <v>53</v>
      </c>
      <c r="J16" s="45"/>
      <c r="K16" s="46"/>
      <c r="L16" s="46"/>
      <c r="M16" s="46"/>
      <c r="N16" s="46"/>
      <c r="O16" s="62"/>
      <c r="P16" s="11" t="s">
        <v>53</v>
      </c>
      <c r="Q16" s="45"/>
      <c r="R16" s="46"/>
      <c r="S16" s="46"/>
      <c r="T16" s="46"/>
      <c r="U16" s="46"/>
      <c r="V16" s="62"/>
      <c r="W16" s="11" t="s">
        <v>53</v>
      </c>
      <c r="X16" s="45"/>
      <c r="Y16" s="46"/>
      <c r="Z16" s="46"/>
      <c r="AA16" s="46"/>
      <c r="AB16" s="46"/>
      <c r="AC16" s="62"/>
      <c r="AD16" s="11" t="s">
        <v>53</v>
      </c>
      <c r="AE16" s="45"/>
      <c r="AF16" s="46"/>
      <c r="AG16" s="46"/>
      <c r="AH16" s="46"/>
      <c r="AI16" s="46"/>
      <c r="AJ16" s="62"/>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8" customFormat="1" ht="19" customHeight="1" thickBot="1">
      <c r="A17" s="108" t="s">
        <v>98</v>
      </c>
      <c r="B17" s="82" t="s">
        <v>46</v>
      </c>
      <c r="C17" s="83"/>
      <c r="D17" s="84"/>
      <c r="E17" s="84"/>
      <c r="F17" s="84"/>
      <c r="G17" s="84"/>
      <c r="H17" s="84"/>
      <c r="I17" s="33" t="s">
        <v>46</v>
      </c>
      <c r="J17" s="64"/>
      <c r="K17" s="70"/>
      <c r="L17" s="70"/>
      <c r="M17" s="70"/>
      <c r="N17" s="70"/>
      <c r="O17" s="70"/>
      <c r="P17" s="34" t="s">
        <v>46</v>
      </c>
      <c r="Q17" s="65"/>
      <c r="R17" s="71"/>
      <c r="S17" s="71"/>
      <c r="T17" s="71"/>
      <c r="U17" s="71"/>
      <c r="V17" s="71"/>
      <c r="W17" s="32" t="s">
        <v>46</v>
      </c>
      <c r="X17" s="66"/>
      <c r="Y17" s="72"/>
      <c r="Z17" s="72"/>
      <c r="AA17" s="72"/>
      <c r="AB17" s="72"/>
      <c r="AC17" s="72"/>
      <c r="AD17" s="39" t="s">
        <v>46</v>
      </c>
      <c r="AE17" s="67"/>
      <c r="AF17" s="73"/>
      <c r="AG17" s="73"/>
      <c r="AH17" s="73"/>
      <c r="AI17" s="73"/>
      <c r="AJ17" s="73"/>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ht="15" customHeight="1">
      <c r="A18" s="109"/>
      <c r="B18" s="12" t="s">
        <v>99</v>
      </c>
      <c r="C18" s="41"/>
      <c r="D18" s="42"/>
      <c r="E18" s="42"/>
      <c r="F18" s="42"/>
      <c r="G18" s="42"/>
      <c r="H18" s="42"/>
      <c r="I18" s="12" t="s">
        <v>100</v>
      </c>
      <c r="J18" s="49"/>
      <c r="K18" s="50"/>
      <c r="L18" s="50"/>
      <c r="M18" s="50"/>
      <c r="N18" s="50"/>
      <c r="O18" s="51"/>
      <c r="P18" s="12" t="s">
        <v>101</v>
      </c>
      <c r="Q18" s="41"/>
      <c r="R18" s="42"/>
      <c r="S18" s="42"/>
      <c r="T18" s="42"/>
      <c r="U18" s="42"/>
      <c r="V18" s="42"/>
      <c r="W18" s="12" t="s">
        <v>102</v>
      </c>
      <c r="X18" s="49"/>
      <c r="Y18" s="50"/>
      <c r="Z18" s="50"/>
      <c r="AA18" s="50"/>
      <c r="AB18" s="50"/>
      <c r="AC18" s="51"/>
      <c r="AD18" s="12" t="s">
        <v>102</v>
      </c>
      <c r="AE18" s="49"/>
      <c r="AF18" s="50"/>
      <c r="AG18" s="50"/>
      <c r="AH18" s="50"/>
      <c r="AI18" s="50"/>
      <c r="AJ18" s="51"/>
    </row>
    <row r="19" spans="1:110">
      <c r="A19" s="109"/>
      <c r="B19" s="13" t="s">
        <v>103</v>
      </c>
      <c r="C19" s="43"/>
      <c r="D19" s="44"/>
      <c r="E19" s="44"/>
      <c r="F19" s="44"/>
      <c r="G19" s="44"/>
      <c r="H19" s="44"/>
      <c r="I19" s="13" t="s">
        <v>104</v>
      </c>
      <c r="J19" s="52"/>
      <c r="K19" s="44"/>
      <c r="L19" s="44"/>
      <c r="M19" s="44"/>
      <c r="N19" s="44"/>
      <c r="O19" s="53"/>
      <c r="P19" s="13" t="s">
        <v>105</v>
      </c>
      <c r="Q19" s="43"/>
      <c r="R19" s="44"/>
      <c r="S19" s="44"/>
      <c r="T19" s="44"/>
      <c r="U19" s="44"/>
      <c r="V19" s="44"/>
      <c r="W19" s="13" t="s">
        <v>106</v>
      </c>
      <c r="X19" s="52"/>
      <c r="Y19" s="44"/>
      <c r="Z19" s="44"/>
      <c r="AA19" s="44"/>
      <c r="AB19" s="44"/>
      <c r="AC19" s="53"/>
      <c r="AD19" s="13" t="s">
        <v>106</v>
      </c>
      <c r="AE19" s="52"/>
      <c r="AF19" s="44"/>
      <c r="AG19" s="44"/>
      <c r="AH19" s="44"/>
      <c r="AI19" s="44"/>
      <c r="AJ19" s="53"/>
    </row>
    <row r="20" spans="1:110">
      <c r="A20" s="109"/>
      <c r="B20" s="13" t="s">
        <v>2</v>
      </c>
      <c r="C20" s="43"/>
      <c r="D20" s="44"/>
      <c r="E20" s="44"/>
      <c r="F20" s="44"/>
      <c r="G20" s="44"/>
      <c r="H20" s="44"/>
      <c r="I20" s="13" t="s">
        <v>107</v>
      </c>
      <c r="J20" s="52"/>
      <c r="K20" s="44"/>
      <c r="L20" s="44"/>
      <c r="M20" s="44"/>
      <c r="N20" s="44"/>
      <c r="O20" s="53"/>
      <c r="P20" s="13" t="s">
        <v>108</v>
      </c>
      <c r="Q20" s="43"/>
      <c r="R20" s="44"/>
      <c r="S20" s="44"/>
      <c r="T20" s="44"/>
      <c r="U20" s="44"/>
      <c r="V20" s="44"/>
      <c r="W20" s="13" t="s">
        <v>109</v>
      </c>
      <c r="X20" s="52"/>
      <c r="Y20" s="44"/>
      <c r="Z20" s="44"/>
      <c r="AA20" s="44"/>
      <c r="AB20" s="44"/>
      <c r="AC20" s="53"/>
      <c r="AD20" s="13" t="s">
        <v>109</v>
      </c>
      <c r="AE20" s="52"/>
      <c r="AF20" s="44"/>
      <c r="AG20" s="44"/>
      <c r="AH20" s="44"/>
      <c r="AI20" s="44"/>
      <c r="AJ20" s="53"/>
    </row>
    <row r="21" spans="1:110">
      <c r="A21" s="109"/>
      <c r="B21" s="13" t="s">
        <v>4</v>
      </c>
      <c r="C21" s="43"/>
      <c r="D21" s="44"/>
      <c r="E21" s="44"/>
      <c r="F21" s="44"/>
      <c r="G21" s="44"/>
      <c r="H21" s="44"/>
      <c r="I21" s="13" t="s">
        <v>110</v>
      </c>
      <c r="J21" s="52"/>
      <c r="K21" s="44"/>
      <c r="L21" s="44"/>
      <c r="M21" s="44"/>
      <c r="N21" s="44"/>
      <c r="O21" s="53"/>
      <c r="P21" s="13" t="s">
        <v>111</v>
      </c>
      <c r="Q21" s="43"/>
      <c r="R21" s="44"/>
      <c r="S21" s="44"/>
      <c r="T21" s="44"/>
      <c r="U21" s="44"/>
      <c r="V21" s="44"/>
      <c r="W21" s="13" t="s">
        <v>112</v>
      </c>
      <c r="X21" s="52"/>
      <c r="Y21" s="44"/>
      <c r="Z21" s="44"/>
      <c r="AA21" s="44"/>
      <c r="AB21" s="44"/>
      <c r="AC21" s="53"/>
      <c r="AD21" s="13" t="s">
        <v>112</v>
      </c>
      <c r="AE21" s="52"/>
      <c r="AF21" s="44"/>
      <c r="AG21" s="44"/>
      <c r="AH21" s="44"/>
      <c r="AI21" s="44"/>
      <c r="AJ21" s="53"/>
    </row>
    <row r="22" spans="1:110">
      <c r="A22" s="109"/>
      <c r="B22" s="30"/>
      <c r="C22" s="54"/>
      <c r="D22" s="55"/>
      <c r="E22" s="55"/>
      <c r="F22" s="55"/>
      <c r="G22" s="55"/>
      <c r="H22" s="56"/>
      <c r="I22" s="30"/>
      <c r="J22" s="54"/>
      <c r="K22" s="55"/>
      <c r="L22" s="55"/>
      <c r="M22" s="55"/>
      <c r="N22" s="55"/>
      <c r="O22" s="56"/>
      <c r="P22" s="30"/>
      <c r="Q22" s="54"/>
      <c r="R22" s="55"/>
      <c r="S22" s="55"/>
      <c r="T22" s="55"/>
      <c r="U22" s="55"/>
      <c r="V22" s="56"/>
      <c r="W22" s="13" t="s">
        <v>113</v>
      </c>
      <c r="X22" s="52"/>
      <c r="Y22" s="44"/>
      <c r="Z22" s="44"/>
      <c r="AA22" s="44"/>
      <c r="AB22" s="44"/>
      <c r="AC22" s="53"/>
      <c r="AD22" s="13" t="s">
        <v>113</v>
      </c>
      <c r="AE22" s="52"/>
      <c r="AF22" s="44"/>
      <c r="AG22" s="44"/>
      <c r="AH22" s="44"/>
      <c r="AI22" s="44"/>
      <c r="AJ22" s="53"/>
    </row>
    <row r="23" spans="1:110" ht="16" thickBot="1">
      <c r="A23" s="109"/>
      <c r="B23" s="31"/>
      <c r="C23" s="57"/>
      <c r="D23" s="58"/>
      <c r="E23" s="58"/>
      <c r="F23" s="58"/>
      <c r="G23" s="58"/>
      <c r="H23" s="59"/>
      <c r="I23" s="31"/>
      <c r="J23" s="57"/>
      <c r="K23" s="58"/>
      <c r="L23" s="58"/>
      <c r="M23" s="58"/>
      <c r="N23" s="58"/>
      <c r="O23" s="59"/>
      <c r="P23" s="31"/>
      <c r="Q23" s="57"/>
      <c r="R23" s="58"/>
      <c r="S23" s="58"/>
      <c r="T23" s="58"/>
      <c r="U23" s="58"/>
      <c r="V23" s="59"/>
      <c r="W23" s="13" t="s">
        <v>114</v>
      </c>
      <c r="X23" s="52"/>
      <c r="Y23" s="44"/>
      <c r="Z23" s="44"/>
      <c r="AA23" s="44"/>
      <c r="AB23" s="44"/>
      <c r="AC23" s="53"/>
      <c r="AD23" s="13" t="s">
        <v>114</v>
      </c>
      <c r="AE23" s="52"/>
      <c r="AF23" s="44"/>
      <c r="AG23" s="44"/>
      <c r="AH23" s="44"/>
      <c r="AI23" s="44"/>
      <c r="AJ23" s="53"/>
    </row>
    <row r="24" spans="1:110" ht="16" thickBot="1">
      <c r="A24" s="109"/>
      <c r="B24" s="11" t="s">
        <v>50</v>
      </c>
      <c r="C24" s="45">
        <f t="shared" ref="C24:H24" si="4">COUNTIF(C18:C21,"Y")</f>
        <v>0</v>
      </c>
      <c r="D24" s="46">
        <f t="shared" si="4"/>
        <v>0</v>
      </c>
      <c r="E24" s="46">
        <f t="shared" si="4"/>
        <v>0</v>
      </c>
      <c r="F24" s="46">
        <f t="shared" si="4"/>
        <v>0</v>
      </c>
      <c r="G24" s="46">
        <f t="shared" si="4"/>
        <v>0</v>
      </c>
      <c r="H24" s="46">
        <f t="shared" si="4"/>
        <v>0</v>
      </c>
      <c r="I24" s="11" t="s">
        <v>50</v>
      </c>
      <c r="J24" s="60">
        <f t="shared" ref="J24:O24" si="5">COUNTIF(J18:J21,"Y")</f>
        <v>0</v>
      </c>
      <c r="K24" s="46">
        <f t="shared" si="5"/>
        <v>0</v>
      </c>
      <c r="L24" s="46">
        <f t="shared" si="5"/>
        <v>0</v>
      </c>
      <c r="M24" s="46">
        <f t="shared" si="5"/>
        <v>0</v>
      </c>
      <c r="N24" s="46">
        <f t="shared" si="5"/>
        <v>0</v>
      </c>
      <c r="O24" s="61">
        <f t="shared" si="5"/>
        <v>0</v>
      </c>
      <c r="P24" s="11" t="s">
        <v>50</v>
      </c>
      <c r="Q24" s="60">
        <f t="shared" ref="Q24:V24" si="6">COUNTIF(Q18:Q21,"Y")</f>
        <v>0</v>
      </c>
      <c r="R24" s="46">
        <f t="shared" si="6"/>
        <v>0</v>
      </c>
      <c r="S24" s="46">
        <f t="shared" si="6"/>
        <v>0</v>
      </c>
      <c r="T24" s="46">
        <f t="shared" si="6"/>
        <v>0</v>
      </c>
      <c r="U24" s="46">
        <f t="shared" si="6"/>
        <v>0</v>
      </c>
      <c r="V24" s="61">
        <f t="shared" si="6"/>
        <v>0</v>
      </c>
      <c r="W24" s="11" t="s">
        <v>50</v>
      </c>
      <c r="X24" s="60">
        <f t="shared" ref="X24:AC24" si="7">COUNTIF(X18:X23,"Y")</f>
        <v>0</v>
      </c>
      <c r="Y24" s="46">
        <f t="shared" si="7"/>
        <v>0</v>
      </c>
      <c r="Z24" s="46">
        <f t="shared" si="7"/>
        <v>0</v>
      </c>
      <c r="AA24" s="46">
        <f t="shared" si="7"/>
        <v>0</v>
      </c>
      <c r="AB24" s="46">
        <f t="shared" si="7"/>
        <v>0</v>
      </c>
      <c r="AC24" s="61">
        <f t="shared" si="7"/>
        <v>0</v>
      </c>
      <c r="AD24" s="11" t="s">
        <v>50</v>
      </c>
      <c r="AE24" s="60">
        <f t="shared" ref="AE24:AJ24" si="8">COUNTIF(AE18:AE23,"Y")</f>
        <v>0</v>
      </c>
      <c r="AF24" s="46">
        <f t="shared" si="8"/>
        <v>0</v>
      </c>
      <c r="AG24" s="46">
        <f t="shared" si="8"/>
        <v>0</v>
      </c>
      <c r="AH24" s="46">
        <f t="shared" si="8"/>
        <v>0</v>
      </c>
      <c r="AI24" s="46">
        <f t="shared" si="8"/>
        <v>0</v>
      </c>
      <c r="AJ24" s="61">
        <f t="shared" si="8"/>
        <v>0</v>
      </c>
    </row>
    <row r="25" spans="1:110" ht="16" thickBot="1">
      <c r="A25" s="110"/>
      <c r="B25" s="11" t="s">
        <v>53</v>
      </c>
      <c r="C25" s="45"/>
      <c r="D25" s="45"/>
      <c r="E25" s="46"/>
      <c r="F25" s="46"/>
      <c r="G25" s="46"/>
      <c r="H25" s="46"/>
      <c r="I25" s="11" t="s">
        <v>53</v>
      </c>
      <c r="J25" s="45"/>
      <c r="K25" s="46"/>
      <c r="L25" s="46"/>
      <c r="M25" s="46"/>
      <c r="N25" s="46"/>
      <c r="O25" s="62"/>
      <c r="P25" s="11" t="s">
        <v>53</v>
      </c>
      <c r="Q25" s="45"/>
      <c r="R25" s="46"/>
      <c r="S25" s="46"/>
      <c r="T25" s="46"/>
      <c r="U25" s="46"/>
      <c r="V25" s="62"/>
      <c r="W25" s="11" t="s">
        <v>53</v>
      </c>
      <c r="X25" s="45"/>
      <c r="Y25" s="46"/>
      <c r="Z25" s="46"/>
      <c r="AA25" s="46"/>
      <c r="AB25" s="46"/>
      <c r="AC25" s="62"/>
      <c r="AD25" s="11" t="s">
        <v>53</v>
      </c>
      <c r="AE25" s="45"/>
      <c r="AF25" s="46"/>
      <c r="AG25" s="46"/>
      <c r="AH25" s="46"/>
      <c r="AI25" s="46"/>
      <c r="AJ25" s="62"/>
    </row>
    <row r="26" spans="1:110" s="2" customFormat="1" ht="19" customHeight="1" thickBot="1">
      <c r="A26" s="108" t="s">
        <v>115</v>
      </c>
      <c r="B26" s="37" t="s">
        <v>46</v>
      </c>
      <c r="C26" s="63"/>
      <c r="D26" s="69"/>
      <c r="E26" s="69"/>
      <c r="F26" s="69"/>
      <c r="G26" s="69"/>
      <c r="H26" s="69"/>
      <c r="I26" s="33" t="s">
        <v>46</v>
      </c>
      <c r="J26" s="64"/>
      <c r="K26" s="70"/>
      <c r="L26" s="70"/>
      <c r="M26" s="70"/>
      <c r="N26" s="70"/>
      <c r="O26" s="70"/>
      <c r="P26" s="34" t="s">
        <v>46</v>
      </c>
      <c r="Q26" s="65"/>
      <c r="R26" s="71"/>
      <c r="S26" s="71"/>
      <c r="T26" s="71"/>
      <c r="U26" s="71"/>
      <c r="V26" s="71"/>
      <c r="W26" s="32" t="s">
        <v>46</v>
      </c>
      <c r="X26" s="66"/>
      <c r="Y26" s="72"/>
      <c r="Z26" s="72"/>
      <c r="AA26" s="72"/>
      <c r="AB26" s="72"/>
      <c r="AC26" s="72"/>
      <c r="AD26" s="39" t="s">
        <v>46</v>
      </c>
      <c r="AE26" s="67"/>
      <c r="AF26" s="73"/>
      <c r="AG26" s="73"/>
      <c r="AH26" s="73"/>
      <c r="AI26" s="73"/>
      <c r="AJ26" s="73"/>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row>
    <row r="27" spans="1:110" ht="15" customHeight="1">
      <c r="A27" s="109"/>
      <c r="B27" s="12" t="s">
        <v>3</v>
      </c>
      <c r="C27" s="41"/>
      <c r="D27" s="42"/>
      <c r="E27" s="42"/>
      <c r="F27" s="42"/>
      <c r="G27" s="42"/>
      <c r="H27" s="42"/>
      <c r="I27" s="12" t="s">
        <v>116</v>
      </c>
      <c r="J27" s="49"/>
      <c r="K27" s="50"/>
      <c r="L27" s="50"/>
      <c r="M27" s="50"/>
      <c r="N27" s="50"/>
      <c r="O27" s="51"/>
      <c r="P27" s="12" t="s">
        <v>117</v>
      </c>
      <c r="Q27" s="41"/>
      <c r="R27" s="42"/>
      <c r="S27" s="42"/>
      <c r="T27" s="42"/>
      <c r="U27" s="42"/>
      <c r="V27" s="42"/>
      <c r="W27" s="12" t="s">
        <v>118</v>
      </c>
      <c r="X27" s="49"/>
      <c r="Y27" s="50"/>
      <c r="Z27" s="50"/>
      <c r="AA27" s="50"/>
      <c r="AB27" s="50"/>
      <c r="AC27" s="51"/>
      <c r="AD27" s="12" t="s">
        <v>118</v>
      </c>
      <c r="AE27" s="49"/>
      <c r="AF27" s="50"/>
      <c r="AG27" s="50"/>
      <c r="AH27" s="50"/>
      <c r="AI27" s="50"/>
      <c r="AJ27" s="51"/>
    </row>
    <row r="28" spans="1:110">
      <c r="A28" s="109"/>
      <c r="B28" s="13" t="s">
        <v>119</v>
      </c>
      <c r="C28" s="43"/>
      <c r="D28" s="44"/>
      <c r="E28" s="44"/>
      <c r="F28" s="44"/>
      <c r="G28" s="44"/>
      <c r="H28" s="44"/>
      <c r="I28" s="13" t="s">
        <v>120</v>
      </c>
      <c r="J28" s="52"/>
      <c r="K28" s="44"/>
      <c r="L28" s="44"/>
      <c r="M28" s="44"/>
      <c r="N28" s="44"/>
      <c r="O28" s="53"/>
      <c r="P28" s="13" t="s">
        <v>121</v>
      </c>
      <c r="Q28" s="43"/>
      <c r="R28" s="44"/>
      <c r="S28" s="44"/>
      <c r="T28" s="44"/>
      <c r="U28" s="44"/>
      <c r="V28" s="44"/>
      <c r="W28" s="13" t="s">
        <v>122</v>
      </c>
      <c r="X28" s="52"/>
      <c r="Y28" s="44"/>
      <c r="Z28" s="44"/>
      <c r="AA28" s="44"/>
      <c r="AB28" s="44"/>
      <c r="AC28" s="53"/>
      <c r="AD28" s="13" t="s">
        <v>122</v>
      </c>
      <c r="AE28" s="52"/>
      <c r="AF28" s="44"/>
      <c r="AG28" s="44"/>
      <c r="AH28" s="44"/>
      <c r="AI28" s="44"/>
      <c r="AJ28" s="53"/>
    </row>
    <row r="29" spans="1:110">
      <c r="A29" s="109"/>
      <c r="B29" s="13" t="s">
        <v>2</v>
      </c>
      <c r="C29" s="43"/>
      <c r="D29" s="44"/>
      <c r="E29" s="44"/>
      <c r="F29" s="44"/>
      <c r="G29" s="44"/>
      <c r="H29" s="44"/>
      <c r="I29" s="13" t="s">
        <v>123</v>
      </c>
      <c r="J29" s="52"/>
      <c r="K29" s="44"/>
      <c r="L29" s="44"/>
      <c r="M29" s="44"/>
      <c r="N29" s="44"/>
      <c r="O29" s="53"/>
      <c r="P29" s="13" t="s">
        <v>124</v>
      </c>
      <c r="Q29" s="43"/>
      <c r="R29" s="44"/>
      <c r="S29" s="44"/>
      <c r="T29" s="44"/>
      <c r="U29" s="44"/>
      <c r="V29" s="44"/>
      <c r="W29" s="13" t="s">
        <v>125</v>
      </c>
      <c r="X29" s="52"/>
      <c r="Y29" s="44"/>
      <c r="Z29" s="44"/>
      <c r="AA29" s="44"/>
      <c r="AB29" s="44"/>
      <c r="AC29" s="53"/>
      <c r="AD29" s="13" t="s">
        <v>125</v>
      </c>
      <c r="AE29" s="52"/>
      <c r="AF29" s="44"/>
      <c r="AG29" s="44"/>
      <c r="AH29" s="44"/>
      <c r="AI29" s="44"/>
      <c r="AJ29" s="53"/>
    </row>
    <row r="30" spans="1:110">
      <c r="A30" s="109"/>
      <c r="B30" s="13" t="s">
        <v>126</v>
      </c>
      <c r="C30" s="43"/>
      <c r="D30" s="44"/>
      <c r="E30" s="44"/>
      <c r="F30" s="44"/>
      <c r="G30" s="44"/>
      <c r="H30" s="44"/>
      <c r="I30" s="13" t="s">
        <v>127</v>
      </c>
      <c r="J30" s="52"/>
      <c r="K30" s="44"/>
      <c r="L30" s="44"/>
      <c r="M30" s="44"/>
      <c r="N30" s="44"/>
      <c r="O30" s="53"/>
      <c r="P30" s="13" t="s">
        <v>128</v>
      </c>
      <c r="Q30" s="43"/>
      <c r="R30" s="44"/>
      <c r="S30" s="44"/>
      <c r="T30" s="44"/>
      <c r="U30" s="44"/>
      <c r="V30" s="44"/>
      <c r="W30" s="13" t="s">
        <v>129</v>
      </c>
      <c r="X30" s="52"/>
      <c r="Y30" s="44"/>
      <c r="Z30" s="44"/>
      <c r="AA30" s="44"/>
      <c r="AB30" s="44"/>
      <c r="AC30" s="53"/>
      <c r="AD30" s="13" t="s">
        <v>129</v>
      </c>
      <c r="AE30" s="52"/>
      <c r="AF30" s="44"/>
      <c r="AG30" s="44"/>
      <c r="AH30" s="44"/>
      <c r="AI30" s="44"/>
      <c r="AJ30" s="53"/>
    </row>
    <row r="31" spans="1:110">
      <c r="A31" s="109"/>
      <c r="B31" s="13" t="s">
        <v>130</v>
      </c>
      <c r="C31" s="43"/>
      <c r="D31" s="44"/>
      <c r="E31" s="44"/>
      <c r="F31" s="44"/>
      <c r="G31" s="44"/>
      <c r="H31" s="44"/>
      <c r="I31" s="13" t="s">
        <v>131</v>
      </c>
      <c r="J31" s="43"/>
      <c r="K31" s="44"/>
      <c r="L31" s="44"/>
      <c r="M31" s="44"/>
      <c r="N31" s="44"/>
      <c r="O31" s="44"/>
      <c r="P31" s="13" t="s">
        <v>132</v>
      </c>
      <c r="Q31" s="43"/>
      <c r="R31" s="44"/>
      <c r="S31" s="44"/>
      <c r="T31" s="44"/>
      <c r="U31" s="44"/>
      <c r="V31" s="44"/>
      <c r="W31" s="13" t="s">
        <v>133</v>
      </c>
      <c r="X31" s="52"/>
      <c r="Y31" s="44"/>
      <c r="Z31" s="44"/>
      <c r="AA31" s="44"/>
      <c r="AB31" s="44"/>
      <c r="AC31" s="53"/>
      <c r="AD31" s="13" t="s">
        <v>133</v>
      </c>
      <c r="AE31" s="52"/>
      <c r="AF31" s="44"/>
      <c r="AG31" s="44"/>
      <c r="AH31" s="44"/>
      <c r="AI31" s="44"/>
      <c r="AJ31" s="53"/>
    </row>
    <row r="32" spans="1:110" ht="16" thickBot="1">
      <c r="A32" s="109"/>
      <c r="B32" s="31"/>
      <c r="C32" s="57"/>
      <c r="D32" s="58"/>
      <c r="E32" s="58"/>
      <c r="F32" s="58"/>
      <c r="G32" s="58"/>
      <c r="H32" s="59"/>
      <c r="I32" s="31"/>
      <c r="J32" s="57"/>
      <c r="K32" s="58"/>
      <c r="L32" s="58"/>
      <c r="M32" s="58"/>
      <c r="N32" s="58"/>
      <c r="O32" s="59"/>
      <c r="P32" s="31"/>
      <c r="Q32" s="57"/>
      <c r="R32" s="58"/>
      <c r="S32" s="58"/>
      <c r="T32" s="58"/>
      <c r="U32" s="58"/>
      <c r="V32" s="59"/>
      <c r="W32" s="13" t="s">
        <v>134</v>
      </c>
      <c r="X32" s="52"/>
      <c r="Y32" s="44"/>
      <c r="Z32" s="44"/>
      <c r="AA32" s="44"/>
      <c r="AB32" s="44"/>
      <c r="AC32" s="53"/>
      <c r="AD32" s="13" t="s">
        <v>134</v>
      </c>
      <c r="AE32" s="52"/>
      <c r="AF32" s="44"/>
      <c r="AG32" s="44"/>
      <c r="AH32" s="44"/>
      <c r="AI32" s="44"/>
      <c r="AJ32" s="53"/>
    </row>
    <row r="33" spans="1:110" ht="16" thickBot="1">
      <c r="A33" s="109"/>
      <c r="B33" s="11" t="s">
        <v>50</v>
      </c>
      <c r="C33" s="45">
        <f>COUNTIF(C27:C31,"Y")</f>
        <v>0</v>
      </c>
      <c r="D33" s="46">
        <f>COUNTIF(D27:D31,"Y")</f>
        <v>0</v>
      </c>
      <c r="E33" s="46">
        <f t="shared" ref="E33:G33" si="9">COUNTIF(E27:E31,"Y")</f>
        <v>0</v>
      </c>
      <c r="F33" s="46">
        <f t="shared" si="9"/>
        <v>0</v>
      </c>
      <c r="G33" s="46">
        <f t="shared" si="9"/>
        <v>0</v>
      </c>
      <c r="H33" s="46">
        <f>COUNTIF(H27:H31,"Y")</f>
        <v>0</v>
      </c>
      <c r="I33" s="11" t="s">
        <v>50</v>
      </c>
      <c r="J33" s="60">
        <f t="shared" ref="J33:O33" si="10">COUNTIF(J27:J31,"Y")</f>
        <v>0</v>
      </c>
      <c r="K33" s="46">
        <f t="shared" si="10"/>
        <v>0</v>
      </c>
      <c r="L33" s="46">
        <f t="shared" si="10"/>
        <v>0</v>
      </c>
      <c r="M33" s="46">
        <f t="shared" si="10"/>
        <v>0</v>
      </c>
      <c r="N33" s="46">
        <f t="shared" si="10"/>
        <v>0</v>
      </c>
      <c r="O33" s="61">
        <f t="shared" si="10"/>
        <v>0</v>
      </c>
      <c r="P33" s="11" t="s">
        <v>50</v>
      </c>
      <c r="Q33" s="60">
        <f t="shared" ref="Q33:V33" si="11">COUNTIF(Q27:Q31,"Y")</f>
        <v>0</v>
      </c>
      <c r="R33" s="46">
        <f t="shared" si="11"/>
        <v>0</v>
      </c>
      <c r="S33" s="46">
        <f t="shared" si="11"/>
        <v>0</v>
      </c>
      <c r="T33" s="46">
        <f t="shared" si="11"/>
        <v>0</v>
      </c>
      <c r="U33" s="46">
        <f t="shared" si="11"/>
        <v>0</v>
      </c>
      <c r="V33" s="61">
        <f t="shared" si="11"/>
        <v>0</v>
      </c>
      <c r="W33" s="11" t="s">
        <v>50</v>
      </c>
      <c r="X33" s="60">
        <f t="shared" ref="X33:AC33" si="12">COUNTIF(X27:X32,"Y")</f>
        <v>0</v>
      </c>
      <c r="Y33" s="46">
        <f t="shared" si="12"/>
        <v>0</v>
      </c>
      <c r="Z33" s="46">
        <f t="shared" si="12"/>
        <v>0</v>
      </c>
      <c r="AA33" s="46">
        <f t="shared" si="12"/>
        <v>0</v>
      </c>
      <c r="AB33" s="46">
        <f t="shared" si="12"/>
        <v>0</v>
      </c>
      <c r="AC33" s="61">
        <f t="shared" si="12"/>
        <v>0</v>
      </c>
      <c r="AD33" s="11" t="s">
        <v>50</v>
      </c>
      <c r="AE33" s="60">
        <f t="shared" ref="AE33:AJ33" si="13">COUNTIF(AE27:AE32,"Y")</f>
        <v>0</v>
      </c>
      <c r="AF33" s="46">
        <f t="shared" si="13"/>
        <v>0</v>
      </c>
      <c r="AG33" s="46">
        <f t="shared" si="13"/>
        <v>0</v>
      </c>
      <c r="AH33" s="46">
        <f t="shared" si="13"/>
        <v>0</v>
      </c>
      <c r="AI33" s="46">
        <f t="shared" si="13"/>
        <v>0</v>
      </c>
      <c r="AJ33" s="61">
        <f t="shared" si="13"/>
        <v>0</v>
      </c>
    </row>
    <row r="34" spans="1:110" ht="16" thickBot="1">
      <c r="A34" s="110"/>
      <c r="B34" s="11" t="s">
        <v>53</v>
      </c>
      <c r="C34" s="45"/>
      <c r="D34" s="46"/>
      <c r="E34" s="46"/>
      <c r="F34" s="46"/>
      <c r="G34" s="46"/>
      <c r="H34" s="46"/>
      <c r="I34" s="11" t="s">
        <v>53</v>
      </c>
      <c r="J34" s="45"/>
      <c r="K34" s="46"/>
      <c r="L34" s="46"/>
      <c r="M34" s="46"/>
      <c r="N34" s="46"/>
      <c r="O34" s="62"/>
      <c r="P34" s="11" t="s">
        <v>53</v>
      </c>
      <c r="Q34" s="45"/>
      <c r="R34" s="46"/>
      <c r="S34" s="46"/>
      <c r="T34" s="46"/>
      <c r="U34" s="46"/>
      <c r="V34" s="62"/>
      <c r="W34" s="11" t="s">
        <v>53</v>
      </c>
      <c r="X34" s="45"/>
      <c r="Y34" s="46"/>
      <c r="Z34" s="46"/>
      <c r="AA34" s="46"/>
      <c r="AB34" s="46"/>
      <c r="AC34" s="62"/>
      <c r="AD34" s="11" t="s">
        <v>53</v>
      </c>
      <c r="AE34" s="45"/>
      <c r="AF34" s="46"/>
      <c r="AG34" s="46"/>
      <c r="AH34" s="46"/>
      <c r="AI34" s="46"/>
      <c r="AJ34" s="62"/>
    </row>
    <row r="35" spans="1:110" ht="19" customHeight="1" thickBot="1">
      <c r="A35" s="108" t="s">
        <v>135</v>
      </c>
      <c r="B35" s="37" t="s">
        <v>46</v>
      </c>
      <c r="C35" s="63"/>
      <c r="D35" s="69"/>
      <c r="E35" s="69"/>
      <c r="F35" s="69"/>
      <c r="G35" s="69"/>
      <c r="H35" s="69"/>
      <c r="I35" s="33" t="s">
        <v>46</v>
      </c>
      <c r="J35" s="64"/>
      <c r="K35" s="70"/>
      <c r="L35" s="70"/>
      <c r="M35" s="70"/>
      <c r="N35" s="70"/>
      <c r="O35" s="70"/>
      <c r="P35" s="34" t="s">
        <v>46</v>
      </c>
      <c r="Q35" s="65"/>
      <c r="R35" s="71"/>
      <c r="S35" s="71"/>
      <c r="T35" s="71"/>
      <c r="U35" s="71"/>
      <c r="V35" s="71"/>
      <c r="W35" s="32" t="s">
        <v>46</v>
      </c>
      <c r="X35" s="66"/>
      <c r="Y35" s="72"/>
      <c r="Z35" s="72"/>
      <c r="AA35" s="72"/>
      <c r="AB35" s="72"/>
      <c r="AC35" s="72"/>
      <c r="AD35" s="39" t="s">
        <v>46</v>
      </c>
      <c r="AE35" s="67"/>
      <c r="AF35" s="73"/>
      <c r="AG35" s="73"/>
      <c r="AH35" s="73"/>
      <c r="AI35" s="73"/>
      <c r="AJ35" s="73"/>
    </row>
    <row r="36" spans="1:110" s="4" customFormat="1" ht="15" customHeight="1">
      <c r="A36" s="109"/>
      <c r="B36" s="12" t="s">
        <v>1</v>
      </c>
      <c r="C36" s="41"/>
      <c r="D36" s="42"/>
      <c r="E36" s="42"/>
      <c r="F36" s="42"/>
      <c r="G36" s="42"/>
      <c r="H36" s="42"/>
      <c r="I36" s="12" t="s">
        <v>136</v>
      </c>
      <c r="J36" s="49"/>
      <c r="K36" s="50"/>
      <c r="L36" s="50"/>
      <c r="M36" s="50"/>
      <c r="N36" s="50"/>
      <c r="O36" s="51"/>
      <c r="P36" s="12" t="s">
        <v>137</v>
      </c>
      <c r="Q36" s="41"/>
      <c r="R36" s="42"/>
      <c r="S36" s="42"/>
      <c r="T36" s="42"/>
      <c r="U36" s="42"/>
      <c r="V36" s="42"/>
      <c r="W36" s="12" t="s">
        <v>138</v>
      </c>
      <c r="X36" s="49"/>
      <c r="Y36" s="50"/>
      <c r="Z36" s="50"/>
      <c r="AA36" s="50"/>
      <c r="AB36" s="50"/>
      <c r="AC36" s="51"/>
      <c r="AD36" s="12" t="s">
        <v>138</v>
      </c>
      <c r="AE36" s="49"/>
      <c r="AF36" s="50"/>
      <c r="AG36" s="50"/>
      <c r="AH36" s="50"/>
      <c r="AI36" s="50"/>
      <c r="AJ36" s="51"/>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row>
    <row r="37" spans="1:110">
      <c r="A37" s="109"/>
      <c r="B37" s="13" t="s">
        <v>139</v>
      </c>
      <c r="C37" s="43"/>
      <c r="D37" s="44"/>
      <c r="E37" s="44"/>
      <c r="F37" s="44"/>
      <c r="G37" s="44"/>
      <c r="H37" s="44"/>
      <c r="I37" s="13" t="s">
        <v>140</v>
      </c>
      <c r="J37" s="52"/>
      <c r="K37" s="44"/>
      <c r="L37" s="44"/>
      <c r="M37" s="44"/>
      <c r="N37" s="44"/>
      <c r="O37" s="53"/>
      <c r="P37" s="13" t="s">
        <v>141</v>
      </c>
      <c r="Q37" s="43"/>
      <c r="R37" s="44"/>
      <c r="S37" s="44"/>
      <c r="T37" s="44"/>
      <c r="U37" s="44"/>
      <c r="V37" s="44"/>
      <c r="W37" s="13" t="s">
        <v>142</v>
      </c>
      <c r="X37" s="52"/>
      <c r="Y37" s="44"/>
      <c r="Z37" s="44"/>
      <c r="AA37" s="44"/>
      <c r="AB37" s="44"/>
      <c r="AC37" s="53"/>
      <c r="AD37" s="13" t="s">
        <v>142</v>
      </c>
      <c r="AE37" s="52"/>
      <c r="AF37" s="44"/>
      <c r="AG37" s="44"/>
      <c r="AH37" s="44"/>
      <c r="AI37" s="44"/>
      <c r="AJ37" s="53"/>
    </row>
    <row r="38" spans="1:110">
      <c r="A38" s="109"/>
      <c r="B38" s="13" t="s">
        <v>143</v>
      </c>
      <c r="C38" s="43"/>
      <c r="D38" s="44"/>
      <c r="E38" s="44"/>
      <c r="F38" s="44"/>
      <c r="G38" s="44"/>
      <c r="H38" s="44"/>
      <c r="I38" s="13" t="s">
        <v>144</v>
      </c>
      <c r="J38" s="52"/>
      <c r="K38" s="44"/>
      <c r="L38" s="44"/>
      <c r="M38" s="44"/>
      <c r="N38" s="44"/>
      <c r="O38" s="53"/>
      <c r="P38" s="13" t="s">
        <v>145</v>
      </c>
      <c r="Q38" s="43"/>
      <c r="R38" s="44"/>
      <c r="S38" s="44"/>
      <c r="T38" s="44"/>
      <c r="U38" s="44"/>
      <c r="V38" s="44"/>
      <c r="W38" s="13" t="s">
        <v>146</v>
      </c>
      <c r="X38" s="52"/>
      <c r="Y38" s="44"/>
      <c r="Z38" s="44"/>
      <c r="AA38" s="44"/>
      <c r="AB38" s="44"/>
      <c r="AC38" s="53"/>
      <c r="AD38" s="13" t="s">
        <v>146</v>
      </c>
      <c r="AE38" s="52"/>
      <c r="AF38" s="44"/>
      <c r="AG38" s="44"/>
      <c r="AH38" s="44"/>
      <c r="AI38" s="44"/>
      <c r="AJ38" s="53"/>
    </row>
    <row r="39" spans="1:110">
      <c r="A39" s="109"/>
      <c r="B39" s="13" t="s">
        <v>147</v>
      </c>
      <c r="C39" s="43"/>
      <c r="D39" s="44"/>
      <c r="E39" s="44"/>
      <c r="F39" s="44"/>
      <c r="G39" s="44"/>
      <c r="H39" s="44"/>
      <c r="I39" s="13" t="s">
        <v>148</v>
      </c>
      <c r="J39" s="52"/>
      <c r="K39" s="44"/>
      <c r="L39" s="44"/>
      <c r="M39" s="44"/>
      <c r="N39" s="44"/>
      <c r="O39" s="53"/>
      <c r="P39" s="13" t="s">
        <v>149</v>
      </c>
      <c r="Q39" s="43"/>
      <c r="R39" s="44"/>
      <c r="S39" s="44"/>
      <c r="T39" s="44"/>
      <c r="U39" s="44"/>
      <c r="V39" s="44"/>
      <c r="W39" s="13" t="s">
        <v>150</v>
      </c>
      <c r="X39" s="52"/>
      <c r="Y39" s="44"/>
      <c r="Z39" s="44"/>
      <c r="AA39" s="44"/>
      <c r="AB39" s="44"/>
      <c r="AC39" s="53"/>
      <c r="AD39" s="13" t="s">
        <v>150</v>
      </c>
      <c r="AE39" s="52"/>
      <c r="AF39" s="44"/>
      <c r="AG39" s="44"/>
      <c r="AH39" s="44"/>
      <c r="AI39" s="44"/>
      <c r="AJ39" s="53"/>
    </row>
    <row r="40" spans="1:110">
      <c r="A40" s="109"/>
      <c r="B40" s="38"/>
      <c r="C40" s="47"/>
      <c r="D40" s="48"/>
      <c r="E40" s="48"/>
      <c r="F40" s="48"/>
      <c r="G40" s="48"/>
      <c r="H40" s="48"/>
      <c r="I40" s="30"/>
      <c r="J40" s="54"/>
      <c r="K40" s="55"/>
      <c r="L40" s="55"/>
      <c r="M40" s="55"/>
      <c r="N40" s="55"/>
      <c r="O40" s="56"/>
      <c r="P40" s="30"/>
      <c r="Q40" s="54"/>
      <c r="R40" s="55"/>
      <c r="S40" s="55"/>
      <c r="T40" s="55"/>
      <c r="U40" s="55"/>
      <c r="V40" s="56"/>
      <c r="W40" s="13" t="s">
        <v>151</v>
      </c>
      <c r="X40" s="52"/>
      <c r="Y40" s="44"/>
      <c r="Z40" s="44"/>
      <c r="AA40" s="44"/>
      <c r="AB40" s="44"/>
      <c r="AC40" s="53"/>
      <c r="AD40" s="13" t="s">
        <v>151</v>
      </c>
      <c r="AE40" s="52"/>
      <c r="AF40" s="44"/>
      <c r="AG40" s="44"/>
      <c r="AH40" s="44"/>
      <c r="AI40" s="44"/>
      <c r="AJ40" s="53"/>
    </row>
    <row r="41" spans="1:110" ht="16" thickBot="1">
      <c r="A41" s="109"/>
      <c r="B41" s="38"/>
      <c r="C41" s="47"/>
      <c r="D41" s="48"/>
      <c r="E41" s="48"/>
      <c r="F41" s="48"/>
      <c r="G41" s="48"/>
      <c r="H41" s="48"/>
      <c r="I41" s="31"/>
      <c r="J41" s="57"/>
      <c r="K41" s="58"/>
      <c r="L41" s="58"/>
      <c r="M41" s="58"/>
      <c r="N41" s="58"/>
      <c r="O41" s="59"/>
      <c r="P41" s="31"/>
      <c r="Q41" s="57"/>
      <c r="R41" s="58"/>
      <c r="S41" s="58"/>
      <c r="T41" s="58"/>
      <c r="U41" s="58"/>
      <c r="V41" s="59"/>
      <c r="W41" s="13" t="s">
        <v>152</v>
      </c>
      <c r="X41" s="52"/>
      <c r="Y41" s="44"/>
      <c r="Z41" s="44"/>
      <c r="AA41" s="44"/>
      <c r="AB41" s="44"/>
      <c r="AC41" s="53"/>
      <c r="AD41" s="13" t="s">
        <v>152</v>
      </c>
      <c r="AE41" s="52"/>
      <c r="AF41" s="44"/>
      <c r="AG41" s="44"/>
      <c r="AH41" s="44"/>
      <c r="AI41" s="44"/>
      <c r="AJ41" s="53"/>
    </row>
    <row r="42" spans="1:110" ht="15" customHeight="1" thickBot="1">
      <c r="A42" s="109"/>
      <c r="B42" s="11" t="s">
        <v>50</v>
      </c>
      <c r="C42" s="45">
        <f>COUNTIF(C36:C39,"Y")</f>
        <v>0</v>
      </c>
      <c r="D42" s="46">
        <f t="shared" ref="D42:H42" si="14">COUNTIF(D36:D39,"Y")</f>
        <v>0</v>
      </c>
      <c r="E42" s="46">
        <f t="shared" si="14"/>
        <v>0</v>
      </c>
      <c r="F42" s="46">
        <f t="shared" si="14"/>
        <v>0</v>
      </c>
      <c r="G42" s="46">
        <f t="shared" si="14"/>
        <v>0</v>
      </c>
      <c r="H42" s="46">
        <f t="shared" si="14"/>
        <v>0</v>
      </c>
      <c r="I42" s="11" t="s">
        <v>50</v>
      </c>
      <c r="J42" s="60">
        <f>COUNTIF(J36:J39,"Y")</f>
        <v>0</v>
      </c>
      <c r="K42" s="46">
        <f t="shared" ref="K42:O42" si="15">COUNTIF(K36:K39,"Y")</f>
        <v>0</v>
      </c>
      <c r="L42" s="46">
        <f t="shared" si="15"/>
        <v>0</v>
      </c>
      <c r="M42" s="46">
        <f t="shared" si="15"/>
        <v>0</v>
      </c>
      <c r="N42" s="46">
        <f t="shared" si="15"/>
        <v>0</v>
      </c>
      <c r="O42" s="61">
        <f t="shared" si="15"/>
        <v>0</v>
      </c>
      <c r="P42" s="11" t="s">
        <v>50</v>
      </c>
      <c r="Q42" s="60">
        <f>COUNTIF(Q36:Q39,"Y")</f>
        <v>0</v>
      </c>
      <c r="R42" s="46">
        <f t="shared" ref="R42:V42" si="16">COUNTIF(R36:R39,"Y")</f>
        <v>0</v>
      </c>
      <c r="S42" s="46">
        <f t="shared" si="16"/>
        <v>0</v>
      </c>
      <c r="T42" s="46">
        <f t="shared" si="16"/>
        <v>0</v>
      </c>
      <c r="U42" s="46">
        <f t="shared" si="16"/>
        <v>0</v>
      </c>
      <c r="V42" s="61">
        <f t="shared" si="16"/>
        <v>0</v>
      </c>
      <c r="W42" s="11" t="s">
        <v>50</v>
      </c>
      <c r="X42" s="60">
        <f>COUNTIF(X36:X41,"Y")</f>
        <v>0</v>
      </c>
      <c r="Y42" s="46">
        <f t="shared" ref="Y42:AC42" si="17">COUNTIF(Y36:Y41,"Y")</f>
        <v>0</v>
      </c>
      <c r="Z42" s="46">
        <f t="shared" si="17"/>
        <v>0</v>
      </c>
      <c r="AA42" s="46">
        <f t="shared" si="17"/>
        <v>0</v>
      </c>
      <c r="AB42" s="46">
        <f t="shared" si="17"/>
        <v>0</v>
      </c>
      <c r="AC42" s="61">
        <f t="shared" si="17"/>
        <v>0</v>
      </c>
      <c r="AD42" s="11" t="s">
        <v>50</v>
      </c>
      <c r="AE42" s="60">
        <f>COUNTIF(AE36:AE41,"Y")</f>
        <v>0</v>
      </c>
      <c r="AF42" s="46">
        <f t="shared" ref="AF42:AJ42" si="18">COUNTIF(AF36:AF41,"Y")</f>
        <v>0</v>
      </c>
      <c r="AG42" s="46">
        <f t="shared" si="18"/>
        <v>0</v>
      </c>
      <c r="AH42" s="46">
        <f t="shared" si="18"/>
        <v>0</v>
      </c>
      <c r="AI42" s="46">
        <f t="shared" si="18"/>
        <v>0</v>
      </c>
      <c r="AJ42" s="61">
        <f t="shared" si="18"/>
        <v>0</v>
      </c>
    </row>
    <row r="43" spans="1:110" ht="16" thickBot="1">
      <c r="A43" s="110"/>
      <c r="B43" s="11" t="s">
        <v>53</v>
      </c>
      <c r="C43" s="45"/>
      <c r="D43" s="46"/>
      <c r="E43" s="46"/>
      <c r="F43" s="46"/>
      <c r="G43" s="46"/>
      <c r="H43" s="46"/>
      <c r="I43" s="11" t="s">
        <v>53</v>
      </c>
      <c r="J43" s="45"/>
      <c r="K43" s="46"/>
      <c r="L43" s="46"/>
      <c r="M43" s="46"/>
      <c r="N43" s="46"/>
      <c r="O43" s="62"/>
      <c r="P43" s="11" t="s">
        <v>53</v>
      </c>
      <c r="Q43" s="45"/>
      <c r="R43" s="46"/>
      <c r="S43" s="46"/>
      <c r="T43" s="46"/>
      <c r="U43" s="46"/>
      <c r="V43" s="62"/>
      <c r="W43" s="11" t="s">
        <v>53</v>
      </c>
      <c r="X43" s="45"/>
      <c r="Y43" s="46"/>
      <c r="Z43" s="46"/>
      <c r="AA43" s="46"/>
      <c r="AB43" s="46"/>
      <c r="AC43" s="62"/>
      <c r="AD43" s="11" t="s">
        <v>53</v>
      </c>
      <c r="AE43" s="45"/>
      <c r="AF43" s="46"/>
      <c r="AG43" s="46"/>
      <c r="AH43" s="46"/>
      <c r="AI43" s="46"/>
      <c r="AJ43" s="62"/>
    </row>
    <row r="44" spans="1:110" s="4" customFormat="1" ht="19" customHeight="1" thickBot="1">
      <c r="A44" s="108" t="s">
        <v>153</v>
      </c>
      <c r="B44" s="37" t="s">
        <v>46</v>
      </c>
      <c r="C44" s="63"/>
      <c r="D44" s="69"/>
      <c r="E44" s="69"/>
      <c r="F44" s="69"/>
      <c r="G44" s="69"/>
      <c r="H44" s="69"/>
      <c r="I44" s="33" t="s">
        <v>46</v>
      </c>
      <c r="J44" s="64"/>
      <c r="K44" s="70"/>
      <c r="L44" s="70"/>
      <c r="M44" s="70"/>
      <c r="N44" s="70"/>
      <c r="O44" s="70"/>
      <c r="P44" s="34" t="s">
        <v>46</v>
      </c>
      <c r="Q44" s="65"/>
      <c r="R44" s="71"/>
      <c r="S44" s="71"/>
      <c r="T44" s="71"/>
      <c r="U44" s="71"/>
      <c r="V44" s="71"/>
      <c r="W44" s="32" t="s">
        <v>46</v>
      </c>
      <c r="X44" s="66"/>
      <c r="Y44" s="72"/>
      <c r="Z44" s="72"/>
      <c r="AA44" s="72"/>
      <c r="AB44" s="72"/>
      <c r="AC44" s="72"/>
      <c r="AD44" s="39" t="s">
        <v>46</v>
      </c>
      <c r="AE44" s="67"/>
      <c r="AF44" s="73"/>
      <c r="AG44" s="73"/>
      <c r="AH44" s="73"/>
      <c r="AI44" s="73"/>
      <c r="AJ44" s="73"/>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row>
    <row r="45" spans="1:110" s="7" customFormat="1" ht="15" customHeight="1">
      <c r="A45" s="109"/>
      <c r="B45" s="12" t="s">
        <v>0</v>
      </c>
      <c r="C45" s="41"/>
      <c r="D45" s="42"/>
      <c r="E45" s="42"/>
      <c r="F45" s="42"/>
      <c r="G45" s="42"/>
      <c r="H45" s="42"/>
      <c r="I45" s="12" t="s">
        <v>154</v>
      </c>
      <c r="J45" s="49"/>
      <c r="K45" s="50"/>
      <c r="L45" s="50"/>
      <c r="M45" s="50"/>
      <c r="N45" s="50"/>
      <c r="O45" s="51"/>
      <c r="P45" s="12" t="s">
        <v>155</v>
      </c>
      <c r="Q45" s="41"/>
      <c r="R45" s="42"/>
      <c r="S45" s="42"/>
      <c r="T45" s="42"/>
      <c r="U45" s="42"/>
      <c r="V45" s="42"/>
      <c r="W45" s="12" t="s">
        <v>156</v>
      </c>
      <c r="X45" s="49"/>
      <c r="Y45" s="50"/>
      <c r="Z45" s="50"/>
      <c r="AA45" s="50"/>
      <c r="AB45" s="50"/>
      <c r="AC45" s="51"/>
      <c r="AD45" s="12" t="s">
        <v>156</v>
      </c>
      <c r="AE45" s="49"/>
      <c r="AF45" s="50"/>
      <c r="AG45" s="50"/>
      <c r="AH45" s="50"/>
      <c r="AI45" s="50"/>
      <c r="AJ45" s="51"/>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row>
    <row r="46" spans="1:110">
      <c r="A46" s="109"/>
      <c r="B46" s="13" t="s">
        <v>157</v>
      </c>
      <c r="C46" s="43"/>
      <c r="D46" s="44"/>
      <c r="E46" s="44"/>
      <c r="F46" s="44"/>
      <c r="G46" s="44"/>
      <c r="H46" s="44"/>
      <c r="I46" s="13" t="s">
        <v>158</v>
      </c>
      <c r="J46" s="52"/>
      <c r="K46" s="44"/>
      <c r="L46" s="44"/>
      <c r="M46" s="44"/>
      <c r="N46" s="44"/>
      <c r="O46" s="53"/>
      <c r="P46" s="13" t="s">
        <v>159</v>
      </c>
      <c r="Q46" s="43"/>
      <c r="R46" s="44"/>
      <c r="S46" s="44"/>
      <c r="T46" s="44"/>
      <c r="U46" s="44"/>
      <c r="V46" s="44"/>
      <c r="W46" s="13" t="s">
        <v>160</v>
      </c>
      <c r="X46" s="52"/>
      <c r="Y46" s="44"/>
      <c r="Z46" s="44"/>
      <c r="AA46" s="44"/>
      <c r="AB46" s="44"/>
      <c r="AC46" s="53"/>
      <c r="AD46" s="13" t="s">
        <v>160</v>
      </c>
      <c r="AE46" s="52"/>
      <c r="AF46" s="44"/>
      <c r="AG46" s="44"/>
      <c r="AH46" s="44"/>
      <c r="AI46" s="44"/>
      <c r="AJ46" s="53"/>
    </row>
    <row r="47" spans="1:110">
      <c r="A47" s="109"/>
      <c r="B47" s="13" t="s">
        <v>161</v>
      </c>
      <c r="C47" s="43"/>
      <c r="D47" s="44"/>
      <c r="E47" s="44"/>
      <c r="F47" s="44"/>
      <c r="G47" s="44"/>
      <c r="H47" s="44"/>
      <c r="I47" s="13" t="s">
        <v>162</v>
      </c>
      <c r="J47" s="52"/>
      <c r="K47" s="44"/>
      <c r="L47" s="44"/>
      <c r="M47" s="44"/>
      <c r="N47" s="44"/>
      <c r="O47" s="53"/>
      <c r="P47" s="13" t="s">
        <v>163</v>
      </c>
      <c r="Q47" s="43"/>
      <c r="R47" s="44"/>
      <c r="S47" s="44"/>
      <c r="T47" s="44"/>
      <c r="U47" s="44"/>
      <c r="V47" s="44"/>
      <c r="W47" s="13" t="s">
        <v>164</v>
      </c>
      <c r="X47" s="52"/>
      <c r="Y47" s="44"/>
      <c r="Z47" s="44"/>
      <c r="AA47" s="44"/>
      <c r="AB47" s="44"/>
      <c r="AC47" s="53"/>
      <c r="AD47" s="13" t="s">
        <v>164</v>
      </c>
      <c r="AE47" s="52"/>
      <c r="AF47" s="44"/>
      <c r="AG47" s="44"/>
      <c r="AH47" s="44"/>
      <c r="AI47" s="44"/>
      <c r="AJ47" s="53"/>
    </row>
    <row r="48" spans="1:110">
      <c r="A48" s="109"/>
      <c r="B48" s="13" t="s">
        <v>165</v>
      </c>
      <c r="C48" s="43"/>
      <c r="D48" s="44"/>
      <c r="E48" s="44"/>
      <c r="F48" s="44"/>
      <c r="G48" s="44"/>
      <c r="H48" s="44"/>
      <c r="I48" s="13" t="s">
        <v>166</v>
      </c>
      <c r="J48" s="52"/>
      <c r="K48" s="44"/>
      <c r="L48" s="44"/>
      <c r="M48" s="44"/>
      <c r="N48" s="44"/>
      <c r="O48" s="53"/>
      <c r="P48" s="13" t="s">
        <v>167</v>
      </c>
      <c r="Q48" s="43"/>
      <c r="R48" s="44"/>
      <c r="S48" s="44"/>
      <c r="T48" s="44"/>
      <c r="U48" s="44"/>
      <c r="V48" s="44"/>
      <c r="W48" s="13" t="s">
        <v>168</v>
      </c>
      <c r="X48" s="52"/>
      <c r="Y48" s="44"/>
      <c r="Z48" s="44"/>
      <c r="AA48" s="44"/>
      <c r="AB48" s="44"/>
      <c r="AC48" s="53"/>
      <c r="AD48" s="13" t="s">
        <v>168</v>
      </c>
      <c r="AE48" s="52"/>
      <c r="AF48" s="44"/>
      <c r="AG48" s="44"/>
      <c r="AH48" s="44"/>
      <c r="AI48" s="44"/>
      <c r="AJ48" s="53"/>
    </row>
    <row r="49" spans="1:110">
      <c r="A49" s="109"/>
      <c r="B49" s="38"/>
      <c r="C49" s="47"/>
      <c r="D49" s="48"/>
      <c r="E49" s="48"/>
      <c r="F49" s="48"/>
      <c r="G49" s="48"/>
      <c r="H49" s="48"/>
      <c r="I49" s="30"/>
      <c r="J49" s="54"/>
      <c r="K49" s="55"/>
      <c r="L49" s="55"/>
      <c r="M49" s="55"/>
      <c r="N49" s="55"/>
      <c r="O49" s="56"/>
      <c r="P49" s="30"/>
      <c r="Q49" s="54"/>
      <c r="R49" s="55"/>
      <c r="S49" s="55"/>
      <c r="T49" s="55"/>
      <c r="U49" s="55"/>
      <c r="V49" s="56"/>
      <c r="W49" s="13" t="s">
        <v>169</v>
      </c>
      <c r="X49" s="52"/>
      <c r="Y49" s="44"/>
      <c r="Z49" s="44"/>
      <c r="AA49" s="44"/>
      <c r="AB49" s="44"/>
      <c r="AC49" s="53"/>
      <c r="AD49" s="13" t="s">
        <v>169</v>
      </c>
      <c r="AE49" s="52"/>
      <c r="AF49" s="44"/>
      <c r="AG49" s="44"/>
      <c r="AH49" s="44"/>
      <c r="AI49" s="44"/>
      <c r="AJ49" s="53"/>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ht="16" thickBot="1">
      <c r="A50" s="109"/>
      <c r="B50" s="38"/>
      <c r="C50" s="47"/>
      <c r="D50" s="48"/>
      <c r="E50" s="48"/>
      <c r="F50" s="48"/>
      <c r="G50" s="48"/>
      <c r="H50" s="48"/>
      <c r="I50" s="31"/>
      <c r="J50" s="57"/>
      <c r="K50" s="58"/>
      <c r="L50" s="58"/>
      <c r="M50" s="58"/>
      <c r="N50" s="58"/>
      <c r="O50" s="59"/>
      <c r="P50" s="31"/>
      <c r="Q50" s="57"/>
      <c r="R50" s="58"/>
      <c r="S50" s="58"/>
      <c r="T50" s="58"/>
      <c r="U50" s="58"/>
      <c r="V50" s="59"/>
      <c r="W50" s="13" t="s">
        <v>170</v>
      </c>
      <c r="X50" s="52"/>
      <c r="Y50" s="44"/>
      <c r="Z50" s="44"/>
      <c r="AA50" s="44"/>
      <c r="AB50" s="44"/>
      <c r="AC50" s="53"/>
      <c r="AD50" s="13" t="s">
        <v>170</v>
      </c>
      <c r="AE50" s="52"/>
      <c r="AF50" s="44"/>
      <c r="AG50" s="44"/>
      <c r="AH50" s="44"/>
      <c r="AI50" s="44"/>
      <c r="AJ50" s="53"/>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ht="15" customHeight="1" thickBot="1">
      <c r="A51" s="109"/>
      <c r="B51" s="11" t="s">
        <v>50</v>
      </c>
      <c r="C51" s="45">
        <f>COUNTIF(C45:C48,"Y")</f>
        <v>0</v>
      </c>
      <c r="D51" s="46">
        <f t="shared" ref="D51:H51" si="19">COUNTIF(D45:D48,"Y")</f>
        <v>0</v>
      </c>
      <c r="E51" s="46">
        <f t="shared" si="19"/>
        <v>0</v>
      </c>
      <c r="F51" s="46">
        <f t="shared" si="19"/>
        <v>0</v>
      </c>
      <c r="G51" s="46">
        <f t="shared" si="19"/>
        <v>0</v>
      </c>
      <c r="H51" s="46">
        <f t="shared" si="19"/>
        <v>0</v>
      </c>
      <c r="I51" s="11" t="s">
        <v>50</v>
      </c>
      <c r="J51" s="60">
        <f>COUNTIF(J45:J48,"Y")</f>
        <v>0</v>
      </c>
      <c r="K51" s="46">
        <f t="shared" ref="K51:O51" si="20">COUNTIF(K45:K48,"Y")</f>
        <v>0</v>
      </c>
      <c r="L51" s="46">
        <f t="shared" si="20"/>
        <v>0</v>
      </c>
      <c r="M51" s="46">
        <f t="shared" si="20"/>
        <v>0</v>
      </c>
      <c r="N51" s="46">
        <f t="shared" si="20"/>
        <v>0</v>
      </c>
      <c r="O51" s="61">
        <f t="shared" si="20"/>
        <v>0</v>
      </c>
      <c r="P51" s="11" t="s">
        <v>50</v>
      </c>
      <c r="Q51" s="60">
        <f>COUNTIF(Q45:Q48,"Y")</f>
        <v>0</v>
      </c>
      <c r="R51" s="46">
        <f t="shared" ref="R51:V51" si="21">COUNTIF(R45:R48,"Y")</f>
        <v>0</v>
      </c>
      <c r="S51" s="46">
        <f t="shared" si="21"/>
        <v>0</v>
      </c>
      <c r="T51" s="46">
        <f t="shared" si="21"/>
        <v>0</v>
      </c>
      <c r="U51" s="46">
        <f t="shared" si="21"/>
        <v>0</v>
      </c>
      <c r="V51" s="61">
        <f t="shared" si="21"/>
        <v>0</v>
      </c>
      <c r="W51" s="11" t="s">
        <v>50</v>
      </c>
      <c r="X51" s="60">
        <f>COUNTIF(X45:X50,"Y")</f>
        <v>0</v>
      </c>
      <c r="Y51" s="46">
        <f t="shared" ref="Y51:AC51" si="22">COUNTIF(Y45:Y50,"Y")</f>
        <v>0</v>
      </c>
      <c r="Z51" s="46">
        <f t="shared" si="22"/>
        <v>0</v>
      </c>
      <c r="AA51" s="46">
        <f t="shared" si="22"/>
        <v>0</v>
      </c>
      <c r="AB51" s="46">
        <f t="shared" si="22"/>
        <v>0</v>
      </c>
      <c r="AC51" s="61">
        <f t="shared" si="22"/>
        <v>0</v>
      </c>
      <c r="AD51" s="11" t="s">
        <v>50</v>
      </c>
      <c r="AE51" s="60">
        <f>COUNTIF(AE45:AE50,"Y")</f>
        <v>0</v>
      </c>
      <c r="AF51" s="46">
        <f t="shared" ref="AF51:AJ51" si="23">COUNTIF(AF45:AF50,"Y")</f>
        <v>0</v>
      </c>
      <c r="AG51" s="46">
        <f t="shared" si="23"/>
        <v>0</v>
      </c>
      <c r="AH51" s="46">
        <f t="shared" si="23"/>
        <v>0</v>
      </c>
      <c r="AI51" s="46">
        <f t="shared" si="23"/>
        <v>0</v>
      </c>
      <c r="AJ51" s="61">
        <f t="shared" si="23"/>
        <v>0</v>
      </c>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ht="16" thickBot="1">
      <c r="A52" s="110"/>
      <c r="B52" s="11" t="s">
        <v>53</v>
      </c>
      <c r="C52" s="45"/>
      <c r="D52" s="46"/>
      <c r="E52" s="46"/>
      <c r="F52" s="46"/>
      <c r="G52" s="46"/>
      <c r="H52" s="46"/>
      <c r="I52" s="11" t="s">
        <v>53</v>
      </c>
      <c r="J52" s="45"/>
      <c r="K52" s="46"/>
      <c r="L52" s="46"/>
      <c r="M52" s="46"/>
      <c r="N52" s="46"/>
      <c r="O52" s="62"/>
      <c r="P52" s="11" t="s">
        <v>53</v>
      </c>
      <c r="Q52" s="45"/>
      <c r="R52" s="46"/>
      <c r="S52" s="46"/>
      <c r="T52" s="46"/>
      <c r="U52" s="46"/>
      <c r="V52" s="62"/>
      <c r="W52" s="11" t="s">
        <v>53</v>
      </c>
      <c r="X52" s="45"/>
      <c r="Y52" s="46"/>
      <c r="Z52" s="46"/>
      <c r="AA52" s="46"/>
      <c r="AB52" s="46"/>
      <c r="AC52" s="62"/>
      <c r="AD52" s="11" t="s">
        <v>53</v>
      </c>
      <c r="AE52" s="45"/>
      <c r="AF52" s="46"/>
      <c r="AG52" s="46"/>
      <c r="AH52" s="46"/>
      <c r="AI52" s="46"/>
      <c r="AJ52" s="6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ht="19" customHeight="1" thickBot="1">
      <c r="A53" s="108" t="s">
        <v>171</v>
      </c>
      <c r="B53" s="37" t="s">
        <v>46</v>
      </c>
      <c r="C53" s="63"/>
      <c r="D53" s="69"/>
      <c r="E53" s="69"/>
      <c r="F53" s="69"/>
      <c r="G53" s="69"/>
      <c r="H53" s="69"/>
      <c r="I53" s="33" t="s">
        <v>46</v>
      </c>
      <c r="J53" s="64"/>
      <c r="K53" s="70"/>
      <c r="L53" s="70"/>
      <c r="M53" s="70"/>
      <c r="N53" s="70"/>
      <c r="O53" s="70"/>
      <c r="P53" s="34" t="s">
        <v>46</v>
      </c>
      <c r="Q53" s="65"/>
      <c r="R53" s="71"/>
      <c r="S53" s="71"/>
      <c r="T53" s="71"/>
      <c r="U53" s="71"/>
      <c r="V53" s="71"/>
      <c r="W53" s="32" t="s">
        <v>46</v>
      </c>
      <c r="X53" s="66"/>
      <c r="Y53" s="72"/>
      <c r="Z53" s="72"/>
      <c r="AA53" s="72"/>
      <c r="AB53" s="72"/>
      <c r="AC53" s="72"/>
      <c r="AD53" s="39" t="s">
        <v>46</v>
      </c>
      <c r="AE53" s="67"/>
      <c r="AF53" s="73"/>
      <c r="AG53" s="73"/>
      <c r="AH53" s="73"/>
      <c r="AI53" s="73"/>
      <c r="AJ53" s="73"/>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ht="15" customHeight="1">
      <c r="A54" s="109"/>
      <c r="B54" s="12" t="s">
        <v>172</v>
      </c>
      <c r="C54" s="41"/>
      <c r="D54" s="42"/>
      <c r="E54" s="42"/>
      <c r="F54" s="42"/>
      <c r="G54" s="42"/>
      <c r="H54" s="42"/>
      <c r="I54" s="12" t="s">
        <v>173</v>
      </c>
      <c r="J54" s="49"/>
      <c r="K54" s="50"/>
      <c r="L54" s="50"/>
      <c r="M54" s="50"/>
      <c r="N54" s="50"/>
      <c r="O54" s="51"/>
      <c r="P54" s="12" t="s">
        <v>174</v>
      </c>
      <c r="Q54" s="41"/>
      <c r="R54" s="42"/>
      <c r="S54" s="42"/>
      <c r="T54" s="42"/>
      <c r="U54" s="42"/>
      <c r="V54" s="42"/>
      <c r="W54" s="12" t="s">
        <v>175</v>
      </c>
      <c r="X54" s="49"/>
      <c r="Y54" s="50"/>
      <c r="Z54" s="50"/>
      <c r="AA54" s="50"/>
      <c r="AB54" s="50"/>
      <c r="AC54" s="51"/>
      <c r="AD54" s="12" t="s">
        <v>175</v>
      </c>
      <c r="AE54" s="49"/>
      <c r="AF54" s="50"/>
      <c r="AG54" s="50"/>
      <c r="AH54" s="50"/>
      <c r="AI54" s="50"/>
      <c r="AJ54" s="5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 r="A55" s="109"/>
      <c r="B55" s="13" t="s">
        <v>176</v>
      </c>
      <c r="C55" s="43"/>
      <c r="D55" s="44"/>
      <c r="E55" s="44"/>
      <c r="F55" s="44"/>
      <c r="G55" s="44"/>
      <c r="H55" s="44"/>
      <c r="I55" s="13" t="s">
        <v>177</v>
      </c>
      <c r="J55" s="52"/>
      <c r="K55" s="44"/>
      <c r="L55" s="44"/>
      <c r="M55" s="44"/>
      <c r="N55" s="44"/>
      <c r="O55" s="53"/>
      <c r="P55" s="13" t="s">
        <v>178</v>
      </c>
      <c r="Q55" s="43"/>
      <c r="R55" s="44"/>
      <c r="S55" s="44"/>
      <c r="T55" s="44"/>
      <c r="U55" s="44"/>
      <c r="V55" s="44"/>
      <c r="W55" s="13" t="s">
        <v>179</v>
      </c>
      <c r="X55" s="52"/>
      <c r="Y55" s="44"/>
      <c r="Z55" s="44"/>
      <c r="AA55" s="44"/>
      <c r="AB55" s="44"/>
      <c r="AC55" s="53"/>
      <c r="AD55" s="13" t="s">
        <v>179</v>
      </c>
      <c r="AE55" s="52"/>
      <c r="AF55" s="44"/>
      <c r="AG55" s="44"/>
      <c r="AH55" s="44"/>
      <c r="AI55" s="44"/>
      <c r="AJ55" s="53"/>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 r="A56" s="109"/>
      <c r="B56" s="13" t="s">
        <v>180</v>
      </c>
      <c r="C56" s="43"/>
      <c r="D56" s="44"/>
      <c r="E56" s="44"/>
      <c r="F56" s="44"/>
      <c r="G56" s="44"/>
      <c r="H56" s="44"/>
      <c r="I56" s="13" t="s">
        <v>181</v>
      </c>
      <c r="J56" s="52"/>
      <c r="K56" s="44"/>
      <c r="L56" s="44"/>
      <c r="M56" s="44"/>
      <c r="N56" s="44"/>
      <c r="O56" s="53"/>
      <c r="P56" s="13" t="s">
        <v>182</v>
      </c>
      <c r="Q56" s="43"/>
      <c r="R56" s="44"/>
      <c r="S56" s="44"/>
      <c r="T56" s="44"/>
      <c r="U56" s="44"/>
      <c r="V56" s="44"/>
      <c r="W56" s="13" t="s">
        <v>183</v>
      </c>
      <c r="X56" s="52"/>
      <c r="Y56" s="44"/>
      <c r="Z56" s="44"/>
      <c r="AA56" s="44"/>
      <c r="AB56" s="44"/>
      <c r="AC56" s="53"/>
      <c r="AD56" s="13" t="s">
        <v>183</v>
      </c>
      <c r="AE56" s="52"/>
      <c r="AF56" s="44"/>
      <c r="AG56" s="44"/>
      <c r="AH56" s="44"/>
      <c r="AI56" s="44"/>
      <c r="AJ56" s="53"/>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 r="A57" s="109"/>
      <c r="B57" s="13" t="s">
        <v>184</v>
      </c>
      <c r="C57" s="43"/>
      <c r="D57" s="44"/>
      <c r="E57" s="44"/>
      <c r="F57" s="44"/>
      <c r="G57" s="44"/>
      <c r="H57" s="44"/>
      <c r="I57" s="13" t="s">
        <v>185</v>
      </c>
      <c r="J57" s="52"/>
      <c r="K57" s="44"/>
      <c r="L57" s="44"/>
      <c r="M57" s="44"/>
      <c r="N57" s="44"/>
      <c r="O57" s="53"/>
      <c r="P57" s="13" t="s">
        <v>186</v>
      </c>
      <c r="Q57" s="43"/>
      <c r="R57" s="44"/>
      <c r="S57" s="44"/>
      <c r="T57" s="44"/>
      <c r="U57" s="44"/>
      <c r="V57" s="44"/>
      <c r="W57" s="13" t="s">
        <v>187</v>
      </c>
      <c r="X57" s="52"/>
      <c r="Y57" s="44"/>
      <c r="Z57" s="44"/>
      <c r="AA57" s="44"/>
      <c r="AB57" s="44"/>
      <c r="AC57" s="53"/>
      <c r="AD57" s="13" t="s">
        <v>187</v>
      </c>
      <c r="AE57" s="52"/>
      <c r="AF57" s="44"/>
      <c r="AG57" s="44"/>
      <c r="AH57" s="44"/>
      <c r="AI57" s="44"/>
      <c r="AJ57" s="53"/>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 r="A58" s="109"/>
      <c r="B58" s="38"/>
      <c r="C58" s="47"/>
      <c r="D58" s="48"/>
      <c r="E58" s="48"/>
      <c r="F58" s="48"/>
      <c r="G58" s="48"/>
      <c r="H58" s="48"/>
      <c r="I58" s="30"/>
      <c r="J58" s="54"/>
      <c r="K58" s="55"/>
      <c r="L58" s="55"/>
      <c r="M58" s="55"/>
      <c r="N58" s="55"/>
      <c r="O58" s="56"/>
      <c r="P58" s="30"/>
      <c r="Q58" s="54"/>
      <c r="R58" s="55"/>
      <c r="S58" s="55"/>
      <c r="T58" s="55"/>
      <c r="U58" s="55"/>
      <c r="V58" s="56"/>
      <c r="W58" s="13" t="s">
        <v>188</v>
      </c>
      <c r="X58" s="52"/>
      <c r="Y58" s="44"/>
      <c r="Z58" s="44"/>
      <c r="AA58" s="44"/>
      <c r="AB58" s="44"/>
      <c r="AC58" s="53"/>
      <c r="AD58" s="13" t="s">
        <v>188</v>
      </c>
      <c r="AE58" s="52"/>
      <c r="AF58" s="44"/>
      <c r="AG58" s="44"/>
      <c r="AH58" s="44"/>
      <c r="AI58" s="44"/>
      <c r="AJ58" s="53"/>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ht="16" thickBot="1">
      <c r="A59" s="109"/>
      <c r="B59" s="38"/>
      <c r="C59" s="47"/>
      <c r="D59" s="48"/>
      <c r="E59" s="48"/>
      <c r="F59" s="48"/>
      <c r="G59" s="48"/>
      <c r="H59" s="48"/>
      <c r="I59" s="31"/>
      <c r="J59" s="57"/>
      <c r="K59" s="58"/>
      <c r="L59" s="58"/>
      <c r="M59" s="58"/>
      <c r="N59" s="58"/>
      <c r="O59" s="59"/>
      <c r="P59" s="31"/>
      <c r="Q59" s="57"/>
      <c r="R59" s="58"/>
      <c r="S59" s="58"/>
      <c r="T59" s="58"/>
      <c r="U59" s="58"/>
      <c r="V59" s="59"/>
      <c r="W59" s="13" t="s">
        <v>189</v>
      </c>
      <c r="X59" s="52"/>
      <c r="Y59" s="44"/>
      <c r="Z59" s="44"/>
      <c r="AA59" s="44"/>
      <c r="AB59" s="44"/>
      <c r="AC59" s="53"/>
      <c r="AD59" s="13" t="s">
        <v>189</v>
      </c>
      <c r="AE59" s="52"/>
      <c r="AF59" s="44"/>
      <c r="AG59" s="44"/>
      <c r="AH59" s="44"/>
      <c r="AI59" s="44"/>
      <c r="AJ59" s="53"/>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ht="15" customHeight="1" thickBot="1">
      <c r="A60" s="109"/>
      <c r="B60" s="11" t="s">
        <v>50</v>
      </c>
      <c r="C60" s="45">
        <f>COUNTIF(C54:C57,"Y")</f>
        <v>0</v>
      </c>
      <c r="D60" s="46">
        <f t="shared" ref="D60:H60" si="24">COUNTIF(D54:D57,"Y")</f>
        <v>0</v>
      </c>
      <c r="E60" s="46">
        <f t="shared" si="24"/>
        <v>0</v>
      </c>
      <c r="F60" s="46">
        <f t="shared" si="24"/>
        <v>0</v>
      </c>
      <c r="G60" s="46">
        <f t="shared" si="24"/>
        <v>0</v>
      </c>
      <c r="H60" s="46">
        <f t="shared" si="24"/>
        <v>0</v>
      </c>
      <c r="I60" s="11" t="s">
        <v>50</v>
      </c>
      <c r="J60" s="60">
        <f>COUNTIF(J54:J57,"Y")</f>
        <v>0</v>
      </c>
      <c r="K60" s="46">
        <f t="shared" ref="K60:O60" si="25">COUNTIF(K54:K57,"Y")</f>
        <v>0</v>
      </c>
      <c r="L60" s="46">
        <f t="shared" si="25"/>
        <v>0</v>
      </c>
      <c r="M60" s="46">
        <f t="shared" si="25"/>
        <v>0</v>
      </c>
      <c r="N60" s="46">
        <f t="shared" si="25"/>
        <v>0</v>
      </c>
      <c r="O60" s="61">
        <f t="shared" si="25"/>
        <v>0</v>
      </c>
      <c r="P60" s="11" t="s">
        <v>50</v>
      </c>
      <c r="Q60" s="60">
        <f>COUNTIF(Q54:Q57,"Y")</f>
        <v>0</v>
      </c>
      <c r="R60" s="46">
        <f t="shared" ref="R60:V60" si="26">COUNTIF(R54:R57,"Y")</f>
        <v>0</v>
      </c>
      <c r="S60" s="46">
        <f t="shared" si="26"/>
        <v>0</v>
      </c>
      <c r="T60" s="46">
        <f t="shared" si="26"/>
        <v>0</v>
      </c>
      <c r="U60" s="46">
        <f t="shared" si="26"/>
        <v>0</v>
      </c>
      <c r="V60" s="61">
        <f t="shared" si="26"/>
        <v>0</v>
      </c>
      <c r="W60" s="11" t="s">
        <v>50</v>
      </c>
      <c r="X60" s="60">
        <f>COUNTIF(X54:X59,"Y")</f>
        <v>0</v>
      </c>
      <c r="Y60" s="46">
        <f t="shared" ref="Y60:AC60" si="27">COUNTIF(Y54:Y59,"Y")</f>
        <v>0</v>
      </c>
      <c r="Z60" s="46">
        <f t="shared" si="27"/>
        <v>0</v>
      </c>
      <c r="AA60" s="46">
        <f t="shared" si="27"/>
        <v>0</v>
      </c>
      <c r="AB60" s="46">
        <f t="shared" si="27"/>
        <v>0</v>
      </c>
      <c r="AC60" s="61">
        <f t="shared" si="27"/>
        <v>0</v>
      </c>
      <c r="AD60" s="11" t="s">
        <v>50</v>
      </c>
      <c r="AE60" s="60">
        <f>COUNTIF(AE54:AE59,"Y")</f>
        <v>0</v>
      </c>
      <c r="AF60" s="46">
        <f t="shared" ref="AF60:AJ60" si="28">COUNTIF(AF54:AF59,"Y")</f>
        <v>0</v>
      </c>
      <c r="AG60" s="46">
        <f t="shared" si="28"/>
        <v>0</v>
      </c>
      <c r="AH60" s="46">
        <f t="shared" si="28"/>
        <v>0</v>
      </c>
      <c r="AI60" s="46">
        <f t="shared" si="28"/>
        <v>0</v>
      </c>
      <c r="AJ60" s="61">
        <f t="shared" si="28"/>
        <v>0</v>
      </c>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ht="16" thickBot="1">
      <c r="A61" s="110"/>
      <c r="B61" s="11" t="s">
        <v>53</v>
      </c>
      <c r="C61" s="45"/>
      <c r="D61" s="46"/>
      <c r="E61" s="46"/>
      <c r="F61" s="46"/>
      <c r="G61" s="46"/>
      <c r="H61" s="46"/>
      <c r="I61" s="11" t="s">
        <v>53</v>
      </c>
      <c r="J61" s="45"/>
      <c r="K61" s="46"/>
      <c r="L61" s="46"/>
      <c r="M61" s="46"/>
      <c r="N61" s="46"/>
      <c r="O61" s="62"/>
      <c r="P61" s="11" t="s">
        <v>53</v>
      </c>
      <c r="Q61" s="45"/>
      <c r="R61" s="46"/>
      <c r="S61" s="46"/>
      <c r="T61" s="46"/>
      <c r="U61" s="46"/>
      <c r="V61" s="62"/>
      <c r="W61" s="11" t="s">
        <v>53</v>
      </c>
      <c r="X61" s="45"/>
      <c r="Y61" s="46"/>
      <c r="Z61" s="46"/>
      <c r="AA61" s="46"/>
      <c r="AB61" s="46"/>
      <c r="AC61" s="62"/>
      <c r="AD61" s="11" t="s">
        <v>53</v>
      </c>
      <c r="AE61" s="45"/>
      <c r="AF61" s="46"/>
      <c r="AG61" s="46"/>
      <c r="AH61" s="46"/>
      <c r="AI61" s="46"/>
      <c r="AJ61" s="62"/>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1" customFormat="1"/>
    <row r="66" s="1" customFormat="1"/>
    <row r="67" s="1" customFormat="1"/>
  </sheetData>
  <mergeCells count="28">
    <mergeCell ref="A1:B1"/>
    <mergeCell ref="C1:D1"/>
    <mergeCell ref="F1:O1"/>
    <mergeCell ref="A2:B2"/>
    <mergeCell ref="C2:D2"/>
    <mergeCell ref="A26:A34"/>
    <mergeCell ref="A35:A43"/>
    <mergeCell ref="A44:A52"/>
    <mergeCell ref="A53:A61"/>
    <mergeCell ref="O3:O4"/>
    <mergeCell ref="B7:H7"/>
    <mergeCell ref="I7:O7"/>
    <mergeCell ref="A3:B3"/>
    <mergeCell ref="C3:D3"/>
    <mergeCell ref="F3:F4"/>
    <mergeCell ref="A8:A16"/>
    <mergeCell ref="A17:A25"/>
    <mergeCell ref="AD7:AJ7"/>
    <mergeCell ref="P7:V7"/>
    <mergeCell ref="W7:AC7"/>
    <mergeCell ref="G3:G4"/>
    <mergeCell ref="H3:H4"/>
    <mergeCell ref="I3:I4"/>
    <mergeCell ref="J3:J4"/>
    <mergeCell ref="K3:K4"/>
    <mergeCell ref="L3:L4"/>
    <mergeCell ref="M3:M4"/>
    <mergeCell ref="N3:N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11" t="s">
        <v>36</v>
      </c>
      <c r="B1" s="112"/>
      <c r="C1" s="124"/>
      <c r="D1" s="125"/>
      <c r="F1" s="132" t="s">
        <v>51</v>
      </c>
      <c r="G1" s="133"/>
      <c r="H1" s="133"/>
      <c r="I1" s="133"/>
      <c r="J1" s="133"/>
      <c r="K1" s="133"/>
      <c r="L1" s="133"/>
      <c r="M1" s="133"/>
      <c r="N1" s="133"/>
      <c r="O1" s="133"/>
    </row>
    <row r="2" spans="1:110" ht="16" thickBot="1">
      <c r="A2" s="130" t="s">
        <v>5</v>
      </c>
      <c r="B2" s="131"/>
      <c r="C2" s="128"/>
      <c r="D2" s="129"/>
      <c r="F2" s="75" t="s">
        <v>65</v>
      </c>
      <c r="G2" s="74"/>
      <c r="H2" s="74"/>
      <c r="I2" s="74"/>
      <c r="J2" s="74"/>
      <c r="K2" s="74"/>
      <c r="L2" s="74"/>
      <c r="M2" s="74"/>
      <c r="N2" s="74"/>
      <c r="O2" s="74"/>
    </row>
    <row r="3" spans="1:110" ht="16" customHeight="1" thickBot="1">
      <c r="A3" s="113" t="s">
        <v>52</v>
      </c>
      <c r="B3" s="114"/>
      <c r="C3" s="126"/>
      <c r="D3" s="127"/>
      <c r="F3" s="118" t="s">
        <v>47</v>
      </c>
      <c r="G3" s="120">
        <f>IF(AND(OR(C25="Y",D25="Y",E25="Y",F25="Y",G25="Y",H25="Y"),OR(C34="Y",D34="Y",E34="Y",F34="Y",G34="Y",H34="Y"),OR(C43="Y",D43="Y",E43="Y",F43="Y",G43="Y",H43="Y"),OR(C52="Y",D52="Y",E52="Y",F52="Y",G52="Y",H52="Y"),OR(C61="Y",D61="Y",E61="Y",F61="Y",G61="Y",H61="Y")),"Complete",IF(AND(OR(C25="Y",D25="Y",E25="Y",F25="Y",G25="Y",H25="Y"),OR(C34="Y",D34="Y",E34="Y",F34="Y",G34="Y",H34="Y"),OR(C43="Y",D43="Y",E43="Y",F43="Y",G43="Y",H43="Y"),OR(C52="Y",D52="Y",E52="Y",F52="Y",G52="Y",H52="Y")),12,IF(AND(OR(C25="Y",D25="Y",E25="Y",F25="Y",G25="Y",H25="Y"),OR(C34="Y",D34="Y",E34="Y",F34="Y",G34="Y",H34="Y"),OR(C43="Y",D43="Y",E43="Y",F43="Y",G43="Y",H43="Y")),11,IF(AND(OR(C25="Y",D25="Y",E25="Y",F25="Y",G25="Y",H25="Y"),OR(C34="Y",D34="Y",E34="Y",F34="Y",G34="Y",H34="Y")),10,IF(AND(OR(C25="Y",D25="Y",E25="Y",F25="Y",G25="Y",H25="Y")),9,8)))))</f>
        <v>8</v>
      </c>
      <c r="H3" s="122" t="s">
        <v>48</v>
      </c>
      <c r="I3" s="120">
        <f>IF(AND(OR(J16="Y",K16="Y",L16="Y",M16="Y",N16="Y",O16="Y"),OR(J25="Y",K25="Y",L25="Y",M25="Y",N25="Y",O25="Y"),OR(J34="Y",K34="Y",L34="Y",M34="Y",N34="Y",O34="Y"),OR(J43="Y",K43="Y",L43="Y",M43="Y",N43="Y",O43="Y"),OR(J52="Y",K52="Y",L52="Y",M52="Y",N52="Y",O52="Y"),OR(J61="Y",K61="Y",L61="Y",M61="Y",N61="Y",O61="Y")),"Complete",IF(AND(OR(J16="Y",K16="Y",L16="Y",M16="Y",N16="Y",O16="Y"),OR(J25="Y",K25="Y",L25="Y",M25="Y",N25="Y",O25="Y"),OR(J34="Y",K34="Y",L34="Y",M34="Y",N34="Y",O34="Y"),OR(J43="Y",K43="Y",L43="Y",M43="Y",N43="Y",O43="Y"),OR(J52="Y",K52="Y",L52="Y",M52="Y",N52="Y",O52="Y")),12,IF(AND(OR(J16="Y",K16="Y",L16="Y",M16="Y",N16="Y",O16="Y"),OR(J25="Y",K25="Y",L25="Y",M25="Y",N25="Y",O25="Y"),OR(J34="Y",K34="Y",L34="Y",M34="Y",N34="Y",O34="Y"),OR(J43="Y",K43="Y",L43="Y",M43="Y",N43="Y",O43="Y")),11,IF(AND(OR(J16="Y",K16="Y",L16="Y",M16="Y",N16="Y",O16="Y"),OR(J25="Y",K25="Y",L25="Y",M25="Y",N25="Y",O25="Y"),OR(J34="Y",K34="Y",L34="Y",M34="Y",N34="Y",O34="Y")),10,IF(AND(OR(J16="Y",K16="Y",L16="Y",M16="Y",N16="Y",O16="Y"),OR(J25="Y",K25="Y",L25="Y",M25="Y",N25="Y",O25="Y")),9,IF(OR(J16="Y",K16="Y",L16="Y",M16="Y",N16="Y",O16="Y"),8,7))))))</f>
        <v>7</v>
      </c>
      <c r="J3" s="148" t="s">
        <v>49</v>
      </c>
      <c r="K3" s="120">
        <f>IF(AND(OR(Q16="Y",R16="Y",S16="Y",T16="Y",U16="Y",V16="Y"),OR(Q25="Y",R25="Y",S25="Y",T25="Y",U25="Y",V25="Y"),OR(Q34="Y",R34="Y",S34="Y",T34="Y",U34="Y",V34="Y"),OR(Q43="Y",R43="Y",S43="Y",T43="Y",U43="Y",V43="Y"),OR(Q52="Y",R52="Y",S52="Y",T52="Y",U52="Y",V52="Y"),OR(Q61="Y",R61="Y",S61="Y",T61="Y",U61="Y",V61="Y")),"Complete",IF(AND(OR(Q16="Y",R16="Y",S16="Y",T16="Y",U16="Y",V16="Y"),OR(Q25="Y",R25="Y",S25="Y",T25="Y",U25="Y",V25="Y"),OR(Q34="Y",R34="Y",S34="Y",T34="Y",U34="Y",V34="Y"),OR(Q43="Y",R43="Y",S43="Y",T43="Y",U43="Y",V43="Y"),OR(Q52="Y",R52="Y",S52="Y",T52="Y",U52="Y",V52="Y")),12,IF(AND(OR(Q16="Y",R16="Y",S16="Y",T16="Y",U16="Y",V16="Y"),OR(Q25="Y",R25="Y",S25="Y",T25="Y",U25="Y",V25="Y"),OR(Q34="Y",R34="Y",S34="Y",T34="Y",U34="Y",V34="Y"),OR(Q43="Y",R43="Y",S43="Y",T43="Y",U43="Y",V43="Y")),11,IF(AND(OR(Q16="Y",R16="Y",S16="Y",T16="Y",U16="Y",V16="Y"),OR(Q25="Y",R25="Y",S25="Y",T25="Y",U25="Y",V25="Y"),OR(Q34="Y",R34="Y",S34="Y",T34="Y",U34="Y",V34="Y")),10,IF(AND(OR(Q16="Y",R16="Y",S16="Y",T16="Y",U16="Y",V16="Y"),OR(Q25="Y",R25="Y",S25="Y",T25="Y",U25="Y",V25="Y")),9,IF(OR(Q16="Y",R16="Y",S16="Y",T16="Y",U16="Y",V16="Y"),8,7))))))</f>
        <v>7</v>
      </c>
      <c r="L3" s="150" t="s">
        <v>56</v>
      </c>
      <c r="M3" s="120">
        <f>IF(AND(OR(X16="Y",Y16="Y",Z16="Y",AA16="Y",AB16="Y",AC16="Y"),OR(X25="Y",Y25="Y",Z25="Y",AA25="Y",AB25="Y",AC25="Y"),OR(X34="Y",Y34="Y",Z34="Y",AA34="Y",AB34="Y",AC34="Y"),OR(X43="Y",Y43="Y",Z43="Y",AA43="Y",AB43="Y",AC43="Y"),OR(X52="Y",Y52="Y",Z52="Y",AA52="Y",AB52="Y",AC52="Y"),OR(X61="Y",Y61="Y",Z61="Y",AA61="Y",AB61="Y",AC61="Y")),"Complete",IF(AND(OR(X16="Y",Y16="Y",Z16="Y",AA16="Y",AB16="Y",AC16="Y"),OR(X25="Y",Y25="Y",Z25="Y",AA25="Y",AB25="Y",AC25="Y"),OR(X34="Y",Y34="Y",Z34="Y",AA34="Y",AB34="Y",AC34="Y"),OR(X43="Y",Y43="Y",Z43="Y",AA43="Y",AB43="Y",AC43="Y"),OR(X52="Y",Y52="Y",Z52="Y",AA52="Y",AB52="Y",AC52="Y")),12,IF(AND(OR(X16="Y",Y16="Y",Z16="Y",AA16="Y",AB16="Y",AC16="Y"),OR(X25="Y",Y25="Y",Z25="Y",AA25="Y",AB25="Y",AC25="Y"),OR(X34="Y",Y34="Y",Z34="Y",AA34="Y",AB34="Y",AC34="Y"),OR(X43="Y",Y43="Y",Z43="Y",AA43="Y",AB43="Y",AC43="Y")),11,IF(AND(OR(X16="Y",Y16="Y",Z16="Y",AA16="Y",AB16="Y",AC16="Y"),OR(X25="Y",Y25="Y",Z25="Y",AA25="Y",AB25="Y",AC25="Y"),OR(X34="Y",Y34="Y",Z34="Y",AA34="Y",AB34="Y",AC34="Y")),10,IF(AND(OR(X16="Y",Y16="Y",Z16="Y",AA16="Y",AB16="Y",AC16="Y"),OR(X25="Y",Y25="Y",Z25="Y",AA25="Y",AB25="Y",AC25="Y")),9,IF(OR(X16="Y",Y16="Y",Z16="Y",AA16="Y",AB16="Y",AC16="Y"),8,7))))))</f>
        <v>7</v>
      </c>
      <c r="N3" s="140" t="s">
        <v>57</v>
      </c>
      <c r="O3" s="120">
        <f>IF(AND(OR(AE16="Y",AF16="Y",AG16="Y",AH16="Y",AI16="Y",AJ16="Y"),OR(AE25="Y",AF25="Y",AG25="Y",AH25="Y",AI25="Y",AJ25="Y"),OR(AE34="Y",AF34="Y",AG34="Y",AH34="Y",AI34="Y",AJ34="Y"),OR(AE43="Y",AF43="Y",AG43="Y",AH43="Y",AI43="Y",AJ43="Y"),OR(AE52="Y",AF52="Y",AG52="Y",AH52="Y",AI52="Y",AJ52="Y"),OR(AE61="Y",AF61="Y",AG61="Y",AH61="Y",AI61="Y",AJ61="Y")),"Complete",IF(AND(OR(AE16="Y",AF16="Y",AG16="Y",AH16="Y",AI16="Y",AJ16="Y"),OR(AE25="Y",AF25="Y",AG25="Y",AH25="Y",AI25="Y",AJ25="Y"),OR(AE34="Y",AF34="Y",AG34="Y",AH34="Y",AI34="Y",AJ34="Y"),OR(AE43="Y",AF43="Y",AG43="Y",AH43="Y",AI43="Y",AJ43="Y"),OR(AE52="Y",AF52="Y",AG52="Y",AH52="Y",AI52="Y",AJ52="Y")),12,IF(AND(OR(AE16="Y",AF16="Y",AG16="Y",AH16="Y",AI16="Y",AJ16="Y"),OR(AE25="Y",AF25="Y",AG25="Y",AH25="Y",AI25="Y",AJ25="Y"),OR(AE34="Y",AF34="Y",AG34="Y",AH34="Y",AI34="Y",AJ34="Y"),OR(AE43="Y",AF43="Y",AG43="Y",AH43="Y",AI43="Y",AJ43="Y")),11,IF(AND(OR(AE16="Y",AF16="Y",AG16="Y",AH16="Y",AI16="Y",AJ16="Y"),OR(AE25="Y",AF25="Y",AG25="Y",AH25="Y",AI25="Y",AJ25="Y"),OR(AE34="Y",AF34="Y",AG34="Y",AH34="Y",AI34="Y",AJ34="Y")),10,IF(AND(OR(AE16="Y",AF16="Y",AG16="Y",AH16="Y",AI16="Y",AJ16="Y"),OR(AE25="Y",AF25="Y",AG25="Y",AH25="Y",AI25="Y",AJ25="Y")),9,IF(OR(AE16="Y",AF16="Y",AG16="Y",AH16="Y",AI16="Y",AJ16="Y"),8,7))))))</f>
        <v>7</v>
      </c>
    </row>
    <row r="4" spans="1:110" ht="16" thickBot="1">
      <c r="A4" s="20" t="s">
        <v>37</v>
      </c>
      <c r="B4" s="9"/>
      <c r="C4" s="10"/>
      <c r="D4" s="10"/>
      <c r="F4" s="119"/>
      <c r="G4" s="121"/>
      <c r="H4" s="123"/>
      <c r="I4" s="121"/>
      <c r="J4" s="149"/>
      <c r="K4" s="121"/>
      <c r="L4" s="151"/>
      <c r="M4" s="121"/>
      <c r="N4" s="141"/>
      <c r="O4" s="121"/>
    </row>
    <row r="5" spans="1:110">
      <c r="E5" s="10"/>
      <c r="F5" s="10"/>
      <c r="G5" s="10"/>
      <c r="H5" s="10"/>
    </row>
    <row r="6" spans="1:110" ht="16" thickBot="1">
      <c r="A6" s="20"/>
      <c r="B6" s="9"/>
      <c r="C6" s="10"/>
      <c r="D6" s="10"/>
      <c r="E6" s="10"/>
      <c r="F6" s="10"/>
      <c r="G6" s="10"/>
      <c r="H6" s="10"/>
    </row>
    <row r="7" spans="1:110" ht="21" thickBot="1">
      <c r="B7" s="115" t="s">
        <v>47</v>
      </c>
      <c r="C7" s="116"/>
      <c r="D7" s="116"/>
      <c r="E7" s="116"/>
      <c r="F7" s="116"/>
      <c r="G7" s="116"/>
      <c r="H7" s="117"/>
      <c r="I7" s="142" t="s">
        <v>48</v>
      </c>
      <c r="J7" s="143"/>
      <c r="K7" s="143"/>
      <c r="L7" s="143"/>
      <c r="M7" s="143"/>
      <c r="N7" s="143"/>
      <c r="O7" s="144"/>
      <c r="P7" s="145" t="s">
        <v>49</v>
      </c>
      <c r="Q7" s="146"/>
      <c r="R7" s="146"/>
      <c r="S7" s="146"/>
      <c r="T7" s="146"/>
      <c r="U7" s="146"/>
      <c r="V7" s="147"/>
      <c r="W7" s="134" t="s">
        <v>55</v>
      </c>
      <c r="X7" s="135"/>
      <c r="Y7" s="135"/>
      <c r="Z7" s="135"/>
      <c r="AA7" s="135"/>
      <c r="AB7" s="135"/>
      <c r="AC7" s="136"/>
      <c r="AD7" s="137" t="s">
        <v>54</v>
      </c>
      <c r="AE7" s="138"/>
      <c r="AF7" s="138"/>
      <c r="AG7" s="138"/>
      <c r="AH7" s="138"/>
      <c r="AI7" s="138"/>
      <c r="AJ7" s="139"/>
    </row>
    <row r="8" spans="1:110" s="36" customFormat="1" ht="19" customHeight="1" thickBot="1">
      <c r="A8" s="108" t="s">
        <v>83</v>
      </c>
      <c r="B8" s="85"/>
      <c r="C8" s="86"/>
      <c r="D8" s="86"/>
      <c r="E8" s="86"/>
      <c r="F8" s="86"/>
      <c r="G8" s="86"/>
      <c r="H8" s="87"/>
      <c r="I8" s="76" t="s">
        <v>46</v>
      </c>
      <c r="J8" s="64"/>
      <c r="K8" s="70"/>
      <c r="L8" s="70"/>
      <c r="M8" s="70"/>
      <c r="N8" s="70"/>
      <c r="O8" s="70"/>
      <c r="P8" s="34" t="s">
        <v>46</v>
      </c>
      <c r="Q8" s="65"/>
      <c r="R8" s="71"/>
      <c r="S8" s="71"/>
      <c r="T8" s="71"/>
      <c r="U8" s="71"/>
      <c r="V8" s="71"/>
      <c r="W8" s="32" t="s">
        <v>46</v>
      </c>
      <c r="X8" s="66"/>
      <c r="Y8" s="72"/>
      <c r="Z8" s="72"/>
      <c r="AA8" s="72"/>
      <c r="AB8" s="72"/>
      <c r="AC8" s="72"/>
      <c r="AD8" s="39" t="s">
        <v>46</v>
      </c>
      <c r="AE8" s="67"/>
      <c r="AF8" s="73"/>
      <c r="AG8" s="73"/>
      <c r="AH8" s="73"/>
      <c r="AI8" s="73"/>
      <c r="AJ8" s="73"/>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row>
    <row r="9" spans="1:110" s="2" customFormat="1" ht="15" customHeight="1">
      <c r="A9" s="109"/>
      <c r="B9" s="88"/>
      <c r="C9" s="89"/>
      <c r="D9" s="89"/>
      <c r="E9" s="89"/>
      <c r="F9" s="89"/>
      <c r="G9" s="89"/>
      <c r="H9" s="90"/>
      <c r="I9" s="77" t="s">
        <v>84</v>
      </c>
      <c r="J9" s="49"/>
      <c r="K9" s="50"/>
      <c r="L9" s="50"/>
      <c r="M9" s="50"/>
      <c r="N9" s="50"/>
      <c r="O9" s="51"/>
      <c r="P9" s="12" t="s">
        <v>85</v>
      </c>
      <c r="Q9" s="41"/>
      <c r="R9" s="42"/>
      <c r="S9" s="42"/>
      <c r="T9" s="42"/>
      <c r="U9" s="42"/>
      <c r="V9" s="42"/>
      <c r="W9" s="12" t="s">
        <v>86</v>
      </c>
      <c r="X9" s="49"/>
      <c r="Y9" s="50"/>
      <c r="Z9" s="50"/>
      <c r="AA9" s="50"/>
      <c r="AB9" s="50"/>
      <c r="AC9" s="51"/>
      <c r="AD9" s="12" t="s">
        <v>86</v>
      </c>
      <c r="AE9" s="49"/>
      <c r="AF9" s="50"/>
      <c r="AG9" s="50"/>
      <c r="AH9" s="50"/>
      <c r="AI9" s="50"/>
      <c r="AJ9" s="51"/>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09"/>
      <c r="B10" s="88"/>
      <c r="C10" s="89"/>
      <c r="D10" s="89"/>
      <c r="E10" s="89"/>
      <c r="F10" s="89"/>
      <c r="G10" s="89"/>
      <c r="H10" s="90"/>
      <c r="I10" s="78" t="s">
        <v>87</v>
      </c>
      <c r="J10" s="52"/>
      <c r="K10" s="44"/>
      <c r="L10" s="44"/>
      <c r="M10" s="44"/>
      <c r="N10" s="44"/>
      <c r="O10" s="53"/>
      <c r="P10" s="13" t="s">
        <v>88</v>
      </c>
      <c r="Q10" s="43"/>
      <c r="R10" s="44"/>
      <c r="S10" s="44"/>
      <c r="T10" s="44"/>
      <c r="U10" s="44"/>
      <c r="V10" s="44"/>
      <c r="W10" s="13" t="s">
        <v>89</v>
      </c>
      <c r="X10" s="52"/>
      <c r="Y10" s="44"/>
      <c r="Z10" s="44"/>
      <c r="AA10" s="44"/>
      <c r="AB10" s="44"/>
      <c r="AC10" s="53"/>
      <c r="AD10" s="13" t="s">
        <v>89</v>
      </c>
      <c r="AE10" s="52"/>
      <c r="AF10" s="44"/>
      <c r="AG10" s="44"/>
      <c r="AH10" s="44"/>
      <c r="AI10" s="44"/>
      <c r="AJ10" s="53"/>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09"/>
      <c r="B11" s="88"/>
      <c r="C11" s="89"/>
      <c r="D11" s="89"/>
      <c r="E11" s="89"/>
      <c r="F11" s="89"/>
      <c r="G11" s="89"/>
      <c r="H11" s="90"/>
      <c r="I11" s="78" t="s">
        <v>90</v>
      </c>
      <c r="J11" s="52"/>
      <c r="K11" s="44"/>
      <c r="L11" s="44"/>
      <c r="M11" s="44"/>
      <c r="N11" s="44"/>
      <c r="O11" s="53"/>
      <c r="P11" s="13" t="s">
        <v>91</v>
      </c>
      <c r="Q11" s="43"/>
      <c r="R11" s="44"/>
      <c r="S11" s="44"/>
      <c r="T11" s="44"/>
      <c r="U11" s="44"/>
      <c r="V11" s="44"/>
      <c r="W11" s="13" t="s">
        <v>92</v>
      </c>
      <c r="X11" s="52"/>
      <c r="Y11" s="44"/>
      <c r="Z11" s="44"/>
      <c r="AA11" s="44"/>
      <c r="AB11" s="44"/>
      <c r="AC11" s="53"/>
      <c r="AD11" s="13" t="s">
        <v>92</v>
      </c>
      <c r="AE11" s="52"/>
      <c r="AF11" s="44"/>
      <c r="AG11" s="44"/>
      <c r="AH11" s="44"/>
      <c r="AI11" s="44"/>
      <c r="AJ11" s="53"/>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09"/>
      <c r="B12" s="88"/>
      <c r="C12" s="89"/>
      <c r="D12" s="89"/>
      <c r="E12" s="89"/>
      <c r="F12" s="89"/>
      <c r="G12" s="89"/>
      <c r="H12" s="90"/>
      <c r="I12" s="78" t="s">
        <v>93</v>
      </c>
      <c r="J12" s="52"/>
      <c r="K12" s="44"/>
      <c r="L12" s="44"/>
      <c r="M12" s="44"/>
      <c r="N12" s="44"/>
      <c r="O12" s="53"/>
      <c r="P12" s="13" t="s">
        <v>94</v>
      </c>
      <c r="Q12" s="43"/>
      <c r="R12" s="44"/>
      <c r="S12" s="44"/>
      <c r="T12" s="44"/>
      <c r="U12" s="44"/>
      <c r="V12" s="44"/>
      <c r="W12" s="13" t="s">
        <v>95</v>
      </c>
      <c r="X12" s="52"/>
      <c r="Y12" s="44"/>
      <c r="Z12" s="44"/>
      <c r="AA12" s="44"/>
      <c r="AB12" s="44"/>
      <c r="AC12" s="53"/>
      <c r="AD12" s="13" t="s">
        <v>95</v>
      </c>
      <c r="AE12" s="52"/>
      <c r="AF12" s="44"/>
      <c r="AG12" s="44"/>
      <c r="AH12" s="44"/>
      <c r="AI12" s="44"/>
      <c r="AJ12" s="53"/>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09"/>
      <c r="B13" s="88"/>
      <c r="C13" s="89"/>
      <c r="D13" s="89"/>
      <c r="E13" s="89"/>
      <c r="F13" s="89"/>
      <c r="G13" s="89"/>
      <c r="H13" s="90"/>
      <c r="I13" s="79"/>
      <c r="J13" s="54"/>
      <c r="K13" s="55"/>
      <c r="L13" s="55"/>
      <c r="M13" s="55"/>
      <c r="N13" s="55"/>
      <c r="O13" s="56"/>
      <c r="P13" s="30"/>
      <c r="Q13" s="54"/>
      <c r="R13" s="55"/>
      <c r="S13" s="55"/>
      <c r="T13" s="55"/>
      <c r="U13" s="55"/>
      <c r="V13" s="56"/>
      <c r="W13" s="13" t="s">
        <v>96</v>
      </c>
      <c r="X13" s="52"/>
      <c r="Y13" s="44"/>
      <c r="Z13" s="44"/>
      <c r="AA13" s="44"/>
      <c r="AB13" s="44"/>
      <c r="AC13" s="53"/>
      <c r="AD13" s="13" t="s">
        <v>96</v>
      </c>
      <c r="AE13" s="52"/>
      <c r="AF13" s="44"/>
      <c r="AG13" s="44"/>
      <c r="AH13" s="44"/>
      <c r="AI13" s="44"/>
      <c r="AJ13" s="53"/>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ht="16" thickBot="1">
      <c r="A14" s="109"/>
      <c r="B14" s="88"/>
      <c r="C14" s="89"/>
      <c r="D14" s="89"/>
      <c r="E14" s="89"/>
      <c r="F14" s="89"/>
      <c r="G14" s="89"/>
      <c r="H14" s="90"/>
      <c r="I14" s="80"/>
      <c r="J14" s="57"/>
      <c r="K14" s="58"/>
      <c r="L14" s="58"/>
      <c r="M14" s="58"/>
      <c r="N14" s="58"/>
      <c r="O14" s="59"/>
      <c r="P14" s="31"/>
      <c r="Q14" s="57"/>
      <c r="R14" s="58"/>
      <c r="S14" s="58"/>
      <c r="T14" s="58"/>
      <c r="U14" s="58"/>
      <c r="V14" s="59"/>
      <c r="W14" s="13" t="s">
        <v>97</v>
      </c>
      <c r="X14" s="52"/>
      <c r="Y14" s="44"/>
      <c r="Z14" s="44"/>
      <c r="AA14" s="44"/>
      <c r="AB14" s="44"/>
      <c r="AC14" s="53"/>
      <c r="AD14" s="13" t="s">
        <v>97</v>
      </c>
      <c r="AE14" s="52"/>
      <c r="AF14" s="44"/>
      <c r="AG14" s="44"/>
      <c r="AH14" s="44"/>
      <c r="AI14" s="44"/>
      <c r="AJ14" s="53"/>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5" customFormat="1" ht="16" thickBot="1">
      <c r="A15" s="109"/>
      <c r="B15" s="88"/>
      <c r="C15" s="89"/>
      <c r="D15" s="89"/>
      <c r="E15" s="89"/>
      <c r="F15" s="89"/>
      <c r="G15" s="89"/>
      <c r="H15" s="90"/>
      <c r="I15" s="81" t="s">
        <v>50</v>
      </c>
      <c r="J15" s="60">
        <f t="shared" ref="J15:O15" si="0">COUNTIF(J9:J12,"Y")</f>
        <v>0</v>
      </c>
      <c r="K15" s="46">
        <f t="shared" si="0"/>
        <v>0</v>
      </c>
      <c r="L15" s="46">
        <f t="shared" si="0"/>
        <v>0</v>
      </c>
      <c r="M15" s="46">
        <f t="shared" si="0"/>
        <v>0</v>
      </c>
      <c r="N15" s="46">
        <f t="shared" si="0"/>
        <v>0</v>
      </c>
      <c r="O15" s="61">
        <f t="shared" si="0"/>
        <v>0</v>
      </c>
      <c r="P15" s="11" t="s">
        <v>50</v>
      </c>
      <c r="Q15" s="60">
        <f t="shared" ref="Q15:V15" si="1">COUNTIF(Q9:Q12,"Y")</f>
        <v>0</v>
      </c>
      <c r="R15" s="46">
        <f t="shared" si="1"/>
        <v>0</v>
      </c>
      <c r="S15" s="46">
        <f t="shared" si="1"/>
        <v>0</v>
      </c>
      <c r="T15" s="46">
        <f t="shared" si="1"/>
        <v>0</v>
      </c>
      <c r="U15" s="46">
        <f t="shared" si="1"/>
        <v>0</v>
      </c>
      <c r="V15" s="61">
        <f t="shared" si="1"/>
        <v>0</v>
      </c>
      <c r="W15" s="11" t="s">
        <v>50</v>
      </c>
      <c r="X15" s="60">
        <f t="shared" ref="X15:AC15" si="2">COUNTIF(X9:X14,"Y")</f>
        <v>0</v>
      </c>
      <c r="Y15" s="46">
        <f t="shared" si="2"/>
        <v>0</v>
      </c>
      <c r="Z15" s="46">
        <f t="shared" si="2"/>
        <v>0</v>
      </c>
      <c r="AA15" s="46">
        <f t="shared" si="2"/>
        <v>0</v>
      </c>
      <c r="AB15" s="46">
        <f t="shared" si="2"/>
        <v>0</v>
      </c>
      <c r="AC15" s="61">
        <f t="shared" si="2"/>
        <v>0</v>
      </c>
      <c r="AD15" s="11" t="s">
        <v>50</v>
      </c>
      <c r="AE15" s="60">
        <f t="shared" ref="AE15:AJ15" si="3">COUNTIF(AE9:AE14,"Y")</f>
        <v>0</v>
      </c>
      <c r="AF15" s="46">
        <f t="shared" si="3"/>
        <v>0</v>
      </c>
      <c r="AG15" s="46">
        <f t="shared" si="3"/>
        <v>0</v>
      </c>
      <c r="AH15" s="46">
        <f t="shared" si="3"/>
        <v>0</v>
      </c>
      <c r="AI15" s="46">
        <f t="shared" si="3"/>
        <v>0</v>
      </c>
      <c r="AJ15" s="61">
        <f t="shared" si="3"/>
        <v>0</v>
      </c>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8" customFormat="1" ht="16" thickBot="1">
      <c r="A16" s="110"/>
      <c r="B16" s="91"/>
      <c r="C16" s="92"/>
      <c r="D16" s="92"/>
      <c r="E16" s="92"/>
      <c r="F16" s="92"/>
      <c r="G16" s="92"/>
      <c r="H16" s="93"/>
      <c r="I16" s="81" t="s">
        <v>53</v>
      </c>
      <c r="J16" s="45"/>
      <c r="K16" s="46"/>
      <c r="L16" s="46"/>
      <c r="M16" s="46"/>
      <c r="N16" s="46"/>
      <c r="O16" s="62"/>
      <c r="P16" s="11" t="s">
        <v>53</v>
      </c>
      <c r="Q16" s="45"/>
      <c r="R16" s="46"/>
      <c r="S16" s="46"/>
      <c r="T16" s="46"/>
      <c r="U16" s="46"/>
      <c r="V16" s="62"/>
      <c r="W16" s="11" t="s">
        <v>53</v>
      </c>
      <c r="X16" s="45"/>
      <c r="Y16" s="46"/>
      <c r="Z16" s="46"/>
      <c r="AA16" s="46"/>
      <c r="AB16" s="46"/>
      <c r="AC16" s="62"/>
      <c r="AD16" s="11" t="s">
        <v>53</v>
      </c>
      <c r="AE16" s="45"/>
      <c r="AF16" s="46"/>
      <c r="AG16" s="46"/>
      <c r="AH16" s="46"/>
      <c r="AI16" s="46"/>
      <c r="AJ16" s="62"/>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8" customFormat="1" ht="19" customHeight="1" thickBot="1">
      <c r="A17" s="108" t="s">
        <v>98</v>
      </c>
      <c r="B17" s="82" t="s">
        <v>46</v>
      </c>
      <c r="C17" s="83"/>
      <c r="D17" s="84"/>
      <c r="E17" s="84"/>
      <c r="F17" s="84"/>
      <c r="G17" s="84"/>
      <c r="H17" s="84"/>
      <c r="I17" s="33" t="s">
        <v>46</v>
      </c>
      <c r="J17" s="64"/>
      <c r="K17" s="70"/>
      <c r="L17" s="70"/>
      <c r="M17" s="70"/>
      <c r="N17" s="70"/>
      <c r="O17" s="70"/>
      <c r="P17" s="34" t="s">
        <v>46</v>
      </c>
      <c r="Q17" s="65"/>
      <c r="R17" s="71"/>
      <c r="S17" s="71"/>
      <c r="T17" s="71"/>
      <c r="U17" s="71"/>
      <c r="V17" s="71"/>
      <c r="W17" s="32" t="s">
        <v>46</v>
      </c>
      <c r="X17" s="66"/>
      <c r="Y17" s="72"/>
      <c r="Z17" s="72"/>
      <c r="AA17" s="72"/>
      <c r="AB17" s="72"/>
      <c r="AC17" s="72"/>
      <c r="AD17" s="39" t="s">
        <v>46</v>
      </c>
      <c r="AE17" s="67"/>
      <c r="AF17" s="73"/>
      <c r="AG17" s="73"/>
      <c r="AH17" s="73"/>
      <c r="AI17" s="73"/>
      <c r="AJ17" s="73"/>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ht="15" customHeight="1">
      <c r="A18" s="109"/>
      <c r="B18" s="12" t="s">
        <v>99</v>
      </c>
      <c r="C18" s="41"/>
      <c r="D18" s="42"/>
      <c r="E18" s="42"/>
      <c r="F18" s="42"/>
      <c r="G18" s="42"/>
      <c r="H18" s="42"/>
      <c r="I18" s="12" t="s">
        <v>100</v>
      </c>
      <c r="J18" s="49"/>
      <c r="K18" s="50"/>
      <c r="L18" s="50"/>
      <c r="M18" s="50"/>
      <c r="N18" s="50"/>
      <c r="O18" s="51"/>
      <c r="P18" s="12" t="s">
        <v>101</v>
      </c>
      <c r="Q18" s="41"/>
      <c r="R18" s="42"/>
      <c r="S18" s="42"/>
      <c r="T18" s="42"/>
      <c r="U18" s="42"/>
      <c r="V18" s="42"/>
      <c r="W18" s="12" t="s">
        <v>102</v>
      </c>
      <c r="X18" s="49"/>
      <c r="Y18" s="50"/>
      <c r="Z18" s="50"/>
      <c r="AA18" s="50"/>
      <c r="AB18" s="50"/>
      <c r="AC18" s="51"/>
      <c r="AD18" s="12" t="s">
        <v>102</v>
      </c>
      <c r="AE18" s="49"/>
      <c r="AF18" s="50"/>
      <c r="AG18" s="50"/>
      <c r="AH18" s="50"/>
      <c r="AI18" s="50"/>
      <c r="AJ18" s="51"/>
    </row>
    <row r="19" spans="1:110">
      <c r="A19" s="109"/>
      <c r="B19" s="13" t="s">
        <v>103</v>
      </c>
      <c r="C19" s="43"/>
      <c r="D19" s="44"/>
      <c r="E19" s="44"/>
      <c r="F19" s="44"/>
      <c r="G19" s="44"/>
      <c r="H19" s="44"/>
      <c r="I19" s="13" t="s">
        <v>104</v>
      </c>
      <c r="J19" s="52"/>
      <c r="K19" s="44"/>
      <c r="L19" s="44"/>
      <c r="M19" s="44"/>
      <c r="N19" s="44"/>
      <c r="O19" s="53"/>
      <c r="P19" s="13" t="s">
        <v>105</v>
      </c>
      <c r="Q19" s="43"/>
      <c r="R19" s="44"/>
      <c r="S19" s="44"/>
      <c r="T19" s="44"/>
      <c r="U19" s="44"/>
      <c r="V19" s="44"/>
      <c r="W19" s="13" t="s">
        <v>106</v>
      </c>
      <c r="X19" s="52"/>
      <c r="Y19" s="44"/>
      <c r="Z19" s="44"/>
      <c r="AA19" s="44"/>
      <c r="AB19" s="44"/>
      <c r="AC19" s="53"/>
      <c r="AD19" s="13" t="s">
        <v>106</v>
      </c>
      <c r="AE19" s="52"/>
      <c r="AF19" s="44"/>
      <c r="AG19" s="44"/>
      <c r="AH19" s="44"/>
      <c r="AI19" s="44"/>
      <c r="AJ19" s="53"/>
    </row>
    <row r="20" spans="1:110">
      <c r="A20" s="109"/>
      <c r="B20" s="13" t="s">
        <v>2</v>
      </c>
      <c r="C20" s="43"/>
      <c r="D20" s="44"/>
      <c r="E20" s="44"/>
      <c r="F20" s="44"/>
      <c r="G20" s="44"/>
      <c r="H20" s="44"/>
      <c r="I20" s="13" t="s">
        <v>107</v>
      </c>
      <c r="J20" s="52"/>
      <c r="K20" s="44"/>
      <c r="L20" s="44"/>
      <c r="M20" s="44"/>
      <c r="N20" s="44"/>
      <c r="O20" s="53"/>
      <c r="P20" s="13" t="s">
        <v>108</v>
      </c>
      <c r="Q20" s="43"/>
      <c r="R20" s="44"/>
      <c r="S20" s="44"/>
      <c r="T20" s="44"/>
      <c r="U20" s="44"/>
      <c r="V20" s="44"/>
      <c r="W20" s="13" t="s">
        <v>109</v>
      </c>
      <c r="X20" s="52"/>
      <c r="Y20" s="44"/>
      <c r="Z20" s="44"/>
      <c r="AA20" s="44"/>
      <c r="AB20" s="44"/>
      <c r="AC20" s="53"/>
      <c r="AD20" s="13" t="s">
        <v>109</v>
      </c>
      <c r="AE20" s="52"/>
      <c r="AF20" s="44"/>
      <c r="AG20" s="44"/>
      <c r="AH20" s="44"/>
      <c r="AI20" s="44"/>
      <c r="AJ20" s="53"/>
    </row>
    <row r="21" spans="1:110">
      <c r="A21" s="109"/>
      <c r="B21" s="13" t="s">
        <v>4</v>
      </c>
      <c r="C21" s="43"/>
      <c r="D21" s="44"/>
      <c r="E21" s="44"/>
      <c r="F21" s="44"/>
      <c r="G21" s="44"/>
      <c r="H21" s="44"/>
      <c r="I21" s="13" t="s">
        <v>110</v>
      </c>
      <c r="J21" s="52"/>
      <c r="K21" s="44"/>
      <c r="L21" s="44"/>
      <c r="M21" s="44"/>
      <c r="N21" s="44"/>
      <c r="O21" s="53"/>
      <c r="P21" s="13" t="s">
        <v>111</v>
      </c>
      <c r="Q21" s="43"/>
      <c r="R21" s="44"/>
      <c r="S21" s="44"/>
      <c r="T21" s="44"/>
      <c r="U21" s="44"/>
      <c r="V21" s="44"/>
      <c r="W21" s="13" t="s">
        <v>112</v>
      </c>
      <c r="X21" s="52"/>
      <c r="Y21" s="44"/>
      <c r="Z21" s="44"/>
      <c r="AA21" s="44"/>
      <c r="AB21" s="44"/>
      <c r="AC21" s="53"/>
      <c r="AD21" s="13" t="s">
        <v>112</v>
      </c>
      <c r="AE21" s="52"/>
      <c r="AF21" s="44"/>
      <c r="AG21" s="44"/>
      <c r="AH21" s="44"/>
      <c r="AI21" s="44"/>
      <c r="AJ21" s="53"/>
    </row>
    <row r="22" spans="1:110">
      <c r="A22" s="109"/>
      <c r="B22" s="30"/>
      <c r="C22" s="54"/>
      <c r="D22" s="55"/>
      <c r="E22" s="55"/>
      <c r="F22" s="55"/>
      <c r="G22" s="55"/>
      <c r="H22" s="56"/>
      <c r="I22" s="30"/>
      <c r="J22" s="54"/>
      <c r="K22" s="55"/>
      <c r="L22" s="55"/>
      <c r="M22" s="55"/>
      <c r="N22" s="55"/>
      <c r="O22" s="56"/>
      <c r="P22" s="30"/>
      <c r="Q22" s="54"/>
      <c r="R22" s="55"/>
      <c r="S22" s="55"/>
      <c r="T22" s="55"/>
      <c r="U22" s="55"/>
      <c r="V22" s="56"/>
      <c r="W22" s="13" t="s">
        <v>113</v>
      </c>
      <c r="X22" s="52"/>
      <c r="Y22" s="44"/>
      <c r="Z22" s="44"/>
      <c r="AA22" s="44"/>
      <c r="AB22" s="44"/>
      <c r="AC22" s="53"/>
      <c r="AD22" s="13" t="s">
        <v>113</v>
      </c>
      <c r="AE22" s="52"/>
      <c r="AF22" s="44"/>
      <c r="AG22" s="44"/>
      <c r="AH22" s="44"/>
      <c r="AI22" s="44"/>
      <c r="AJ22" s="53"/>
    </row>
    <row r="23" spans="1:110" ht="16" thickBot="1">
      <c r="A23" s="109"/>
      <c r="B23" s="31"/>
      <c r="C23" s="57"/>
      <c r="D23" s="58"/>
      <c r="E23" s="58"/>
      <c r="F23" s="58"/>
      <c r="G23" s="58"/>
      <c r="H23" s="59"/>
      <c r="I23" s="31"/>
      <c r="J23" s="57"/>
      <c r="K23" s="58"/>
      <c r="L23" s="58"/>
      <c r="M23" s="58"/>
      <c r="N23" s="58"/>
      <c r="O23" s="59"/>
      <c r="P23" s="31"/>
      <c r="Q23" s="57"/>
      <c r="R23" s="58"/>
      <c r="S23" s="58"/>
      <c r="T23" s="58"/>
      <c r="U23" s="58"/>
      <c r="V23" s="59"/>
      <c r="W23" s="13" t="s">
        <v>114</v>
      </c>
      <c r="X23" s="52"/>
      <c r="Y23" s="44"/>
      <c r="Z23" s="44"/>
      <c r="AA23" s="44"/>
      <c r="AB23" s="44"/>
      <c r="AC23" s="53"/>
      <c r="AD23" s="13" t="s">
        <v>114</v>
      </c>
      <c r="AE23" s="52"/>
      <c r="AF23" s="44"/>
      <c r="AG23" s="44"/>
      <c r="AH23" s="44"/>
      <c r="AI23" s="44"/>
      <c r="AJ23" s="53"/>
    </row>
    <row r="24" spans="1:110" ht="16" thickBot="1">
      <c r="A24" s="109"/>
      <c r="B24" s="11" t="s">
        <v>50</v>
      </c>
      <c r="C24" s="45">
        <f t="shared" ref="C24:H24" si="4">COUNTIF(C18:C21,"Y")</f>
        <v>0</v>
      </c>
      <c r="D24" s="46">
        <f t="shared" si="4"/>
        <v>0</v>
      </c>
      <c r="E24" s="46">
        <f t="shared" si="4"/>
        <v>0</v>
      </c>
      <c r="F24" s="46">
        <f t="shared" si="4"/>
        <v>0</v>
      </c>
      <c r="G24" s="46">
        <f t="shared" si="4"/>
        <v>0</v>
      </c>
      <c r="H24" s="46">
        <f t="shared" si="4"/>
        <v>0</v>
      </c>
      <c r="I24" s="11" t="s">
        <v>50</v>
      </c>
      <c r="J24" s="60">
        <f t="shared" ref="J24:O24" si="5">COUNTIF(J18:J21,"Y")</f>
        <v>0</v>
      </c>
      <c r="K24" s="46">
        <f t="shared" si="5"/>
        <v>0</v>
      </c>
      <c r="L24" s="46">
        <f t="shared" si="5"/>
        <v>0</v>
      </c>
      <c r="M24" s="46">
        <f t="shared" si="5"/>
        <v>0</v>
      </c>
      <c r="N24" s="46">
        <f t="shared" si="5"/>
        <v>0</v>
      </c>
      <c r="O24" s="61">
        <f t="shared" si="5"/>
        <v>0</v>
      </c>
      <c r="P24" s="11" t="s">
        <v>50</v>
      </c>
      <c r="Q24" s="60">
        <f t="shared" ref="Q24:V24" si="6">COUNTIF(Q18:Q21,"Y")</f>
        <v>0</v>
      </c>
      <c r="R24" s="46">
        <f t="shared" si="6"/>
        <v>0</v>
      </c>
      <c r="S24" s="46">
        <f t="shared" si="6"/>
        <v>0</v>
      </c>
      <c r="T24" s="46">
        <f t="shared" si="6"/>
        <v>0</v>
      </c>
      <c r="U24" s="46">
        <f t="shared" si="6"/>
        <v>0</v>
      </c>
      <c r="V24" s="61">
        <f t="shared" si="6"/>
        <v>0</v>
      </c>
      <c r="W24" s="11" t="s">
        <v>50</v>
      </c>
      <c r="X24" s="60">
        <f t="shared" ref="X24:AC24" si="7">COUNTIF(X18:X23,"Y")</f>
        <v>0</v>
      </c>
      <c r="Y24" s="46">
        <f t="shared" si="7"/>
        <v>0</v>
      </c>
      <c r="Z24" s="46">
        <f t="shared" si="7"/>
        <v>0</v>
      </c>
      <c r="AA24" s="46">
        <f t="shared" si="7"/>
        <v>0</v>
      </c>
      <c r="AB24" s="46">
        <f t="shared" si="7"/>
        <v>0</v>
      </c>
      <c r="AC24" s="61">
        <f t="shared" si="7"/>
        <v>0</v>
      </c>
      <c r="AD24" s="11" t="s">
        <v>50</v>
      </c>
      <c r="AE24" s="60">
        <f t="shared" ref="AE24:AJ24" si="8">COUNTIF(AE18:AE23,"Y")</f>
        <v>0</v>
      </c>
      <c r="AF24" s="46">
        <f t="shared" si="8"/>
        <v>0</v>
      </c>
      <c r="AG24" s="46">
        <f t="shared" si="8"/>
        <v>0</v>
      </c>
      <c r="AH24" s="46">
        <f t="shared" si="8"/>
        <v>0</v>
      </c>
      <c r="AI24" s="46">
        <f t="shared" si="8"/>
        <v>0</v>
      </c>
      <c r="AJ24" s="61">
        <f t="shared" si="8"/>
        <v>0</v>
      </c>
    </row>
    <row r="25" spans="1:110" ht="16" thickBot="1">
      <c r="A25" s="110"/>
      <c r="B25" s="11" t="s">
        <v>53</v>
      </c>
      <c r="C25" s="45"/>
      <c r="D25" s="45"/>
      <c r="E25" s="46"/>
      <c r="F25" s="46"/>
      <c r="G25" s="46"/>
      <c r="H25" s="46"/>
      <c r="I25" s="11" t="s">
        <v>53</v>
      </c>
      <c r="J25" s="45"/>
      <c r="K25" s="46"/>
      <c r="L25" s="46"/>
      <c r="M25" s="46"/>
      <c r="N25" s="46"/>
      <c r="O25" s="62"/>
      <c r="P25" s="11" t="s">
        <v>53</v>
      </c>
      <c r="Q25" s="45"/>
      <c r="R25" s="46"/>
      <c r="S25" s="46"/>
      <c r="T25" s="46"/>
      <c r="U25" s="46"/>
      <c r="V25" s="62"/>
      <c r="W25" s="11" t="s">
        <v>53</v>
      </c>
      <c r="X25" s="45"/>
      <c r="Y25" s="46"/>
      <c r="Z25" s="46"/>
      <c r="AA25" s="46"/>
      <c r="AB25" s="46"/>
      <c r="AC25" s="62"/>
      <c r="AD25" s="11" t="s">
        <v>53</v>
      </c>
      <c r="AE25" s="45"/>
      <c r="AF25" s="46"/>
      <c r="AG25" s="46"/>
      <c r="AH25" s="46"/>
      <c r="AI25" s="46"/>
      <c r="AJ25" s="62"/>
    </row>
    <row r="26" spans="1:110" s="2" customFormat="1" ht="19" customHeight="1" thickBot="1">
      <c r="A26" s="108" t="s">
        <v>115</v>
      </c>
      <c r="B26" s="37" t="s">
        <v>46</v>
      </c>
      <c r="C26" s="63"/>
      <c r="D26" s="69"/>
      <c r="E26" s="69"/>
      <c r="F26" s="69"/>
      <c r="G26" s="69"/>
      <c r="H26" s="69"/>
      <c r="I26" s="33" t="s">
        <v>46</v>
      </c>
      <c r="J26" s="64"/>
      <c r="K26" s="70"/>
      <c r="L26" s="70"/>
      <c r="M26" s="70"/>
      <c r="N26" s="70"/>
      <c r="O26" s="70"/>
      <c r="P26" s="34" t="s">
        <v>46</v>
      </c>
      <c r="Q26" s="65"/>
      <c r="R26" s="71"/>
      <c r="S26" s="71"/>
      <c r="T26" s="71"/>
      <c r="U26" s="71"/>
      <c r="V26" s="71"/>
      <c r="W26" s="32" t="s">
        <v>46</v>
      </c>
      <c r="X26" s="66"/>
      <c r="Y26" s="72"/>
      <c r="Z26" s="72"/>
      <c r="AA26" s="72"/>
      <c r="AB26" s="72"/>
      <c r="AC26" s="72"/>
      <c r="AD26" s="39" t="s">
        <v>46</v>
      </c>
      <c r="AE26" s="67"/>
      <c r="AF26" s="73"/>
      <c r="AG26" s="73"/>
      <c r="AH26" s="73"/>
      <c r="AI26" s="73"/>
      <c r="AJ26" s="73"/>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row>
    <row r="27" spans="1:110" ht="15" customHeight="1">
      <c r="A27" s="109"/>
      <c r="B27" s="12" t="s">
        <v>3</v>
      </c>
      <c r="C27" s="41"/>
      <c r="D27" s="42"/>
      <c r="E27" s="42"/>
      <c r="F27" s="42"/>
      <c r="G27" s="42"/>
      <c r="H27" s="42"/>
      <c r="I27" s="12" t="s">
        <v>116</v>
      </c>
      <c r="J27" s="49"/>
      <c r="K27" s="50"/>
      <c r="L27" s="50"/>
      <c r="M27" s="50"/>
      <c r="N27" s="50"/>
      <c r="O27" s="51"/>
      <c r="P27" s="12" t="s">
        <v>117</v>
      </c>
      <c r="Q27" s="41"/>
      <c r="R27" s="42"/>
      <c r="S27" s="42"/>
      <c r="T27" s="42"/>
      <c r="U27" s="42"/>
      <c r="V27" s="42"/>
      <c r="W27" s="12" t="s">
        <v>118</v>
      </c>
      <c r="X27" s="49"/>
      <c r="Y27" s="50"/>
      <c r="Z27" s="50"/>
      <c r="AA27" s="50"/>
      <c r="AB27" s="50"/>
      <c r="AC27" s="51"/>
      <c r="AD27" s="12" t="s">
        <v>118</v>
      </c>
      <c r="AE27" s="49"/>
      <c r="AF27" s="50"/>
      <c r="AG27" s="50"/>
      <c r="AH27" s="50"/>
      <c r="AI27" s="50"/>
      <c r="AJ27" s="51"/>
    </row>
    <row r="28" spans="1:110">
      <c r="A28" s="109"/>
      <c r="B28" s="13" t="s">
        <v>119</v>
      </c>
      <c r="C28" s="43"/>
      <c r="D28" s="44"/>
      <c r="E28" s="44"/>
      <c r="F28" s="44"/>
      <c r="G28" s="44"/>
      <c r="H28" s="44"/>
      <c r="I28" s="13" t="s">
        <v>120</v>
      </c>
      <c r="J28" s="52"/>
      <c r="K28" s="44"/>
      <c r="L28" s="44"/>
      <c r="M28" s="44"/>
      <c r="N28" s="44"/>
      <c r="O28" s="53"/>
      <c r="P28" s="13" t="s">
        <v>121</v>
      </c>
      <c r="Q28" s="43"/>
      <c r="R28" s="44"/>
      <c r="S28" s="44"/>
      <c r="T28" s="44"/>
      <c r="U28" s="44"/>
      <c r="V28" s="44"/>
      <c r="W28" s="13" t="s">
        <v>122</v>
      </c>
      <c r="X28" s="52"/>
      <c r="Y28" s="44"/>
      <c r="Z28" s="44"/>
      <c r="AA28" s="44"/>
      <c r="AB28" s="44"/>
      <c r="AC28" s="53"/>
      <c r="AD28" s="13" t="s">
        <v>122</v>
      </c>
      <c r="AE28" s="52"/>
      <c r="AF28" s="44"/>
      <c r="AG28" s="44"/>
      <c r="AH28" s="44"/>
      <c r="AI28" s="44"/>
      <c r="AJ28" s="53"/>
    </row>
    <row r="29" spans="1:110">
      <c r="A29" s="109"/>
      <c r="B29" s="13" t="s">
        <v>2</v>
      </c>
      <c r="C29" s="43"/>
      <c r="D29" s="44"/>
      <c r="E29" s="44"/>
      <c r="F29" s="44"/>
      <c r="G29" s="44"/>
      <c r="H29" s="44"/>
      <c r="I29" s="13" t="s">
        <v>123</v>
      </c>
      <c r="J29" s="52"/>
      <c r="K29" s="44"/>
      <c r="L29" s="44"/>
      <c r="M29" s="44"/>
      <c r="N29" s="44"/>
      <c r="O29" s="53"/>
      <c r="P29" s="13" t="s">
        <v>124</v>
      </c>
      <c r="Q29" s="43"/>
      <c r="R29" s="44"/>
      <c r="S29" s="44"/>
      <c r="T29" s="44"/>
      <c r="U29" s="44"/>
      <c r="V29" s="44"/>
      <c r="W29" s="13" t="s">
        <v>125</v>
      </c>
      <c r="X29" s="52"/>
      <c r="Y29" s="44"/>
      <c r="Z29" s="44"/>
      <c r="AA29" s="44"/>
      <c r="AB29" s="44"/>
      <c r="AC29" s="53"/>
      <c r="AD29" s="13" t="s">
        <v>125</v>
      </c>
      <c r="AE29" s="52"/>
      <c r="AF29" s="44"/>
      <c r="AG29" s="44"/>
      <c r="AH29" s="44"/>
      <c r="AI29" s="44"/>
      <c r="AJ29" s="53"/>
    </row>
    <row r="30" spans="1:110">
      <c r="A30" s="109"/>
      <c r="B30" s="13" t="s">
        <v>126</v>
      </c>
      <c r="C30" s="43"/>
      <c r="D30" s="44"/>
      <c r="E30" s="44"/>
      <c r="F30" s="44"/>
      <c r="G30" s="44"/>
      <c r="H30" s="44"/>
      <c r="I30" s="13" t="s">
        <v>127</v>
      </c>
      <c r="J30" s="52"/>
      <c r="K30" s="44"/>
      <c r="L30" s="44"/>
      <c r="M30" s="44"/>
      <c r="N30" s="44"/>
      <c r="O30" s="53"/>
      <c r="P30" s="13" t="s">
        <v>128</v>
      </c>
      <c r="Q30" s="43"/>
      <c r="R30" s="44"/>
      <c r="S30" s="44"/>
      <c r="T30" s="44"/>
      <c r="U30" s="44"/>
      <c r="V30" s="44"/>
      <c r="W30" s="13" t="s">
        <v>129</v>
      </c>
      <c r="X30" s="52"/>
      <c r="Y30" s="44"/>
      <c r="Z30" s="44"/>
      <c r="AA30" s="44"/>
      <c r="AB30" s="44"/>
      <c r="AC30" s="53"/>
      <c r="AD30" s="13" t="s">
        <v>129</v>
      </c>
      <c r="AE30" s="52"/>
      <c r="AF30" s="44"/>
      <c r="AG30" s="44"/>
      <c r="AH30" s="44"/>
      <c r="AI30" s="44"/>
      <c r="AJ30" s="53"/>
    </row>
    <row r="31" spans="1:110">
      <c r="A31" s="109"/>
      <c r="B31" s="13" t="s">
        <v>130</v>
      </c>
      <c r="C31" s="43"/>
      <c r="D31" s="44"/>
      <c r="E31" s="44"/>
      <c r="F31" s="44"/>
      <c r="G31" s="44"/>
      <c r="H31" s="44"/>
      <c r="I31" s="13" t="s">
        <v>131</v>
      </c>
      <c r="J31" s="43"/>
      <c r="K31" s="44"/>
      <c r="L31" s="44"/>
      <c r="M31" s="44"/>
      <c r="N31" s="44"/>
      <c r="O31" s="44"/>
      <c r="P31" s="13" t="s">
        <v>132</v>
      </c>
      <c r="Q31" s="43"/>
      <c r="R31" s="44"/>
      <c r="S31" s="44"/>
      <c r="T31" s="44"/>
      <c r="U31" s="44"/>
      <c r="V31" s="44"/>
      <c r="W31" s="13" t="s">
        <v>133</v>
      </c>
      <c r="X31" s="52"/>
      <c r="Y31" s="44"/>
      <c r="Z31" s="44"/>
      <c r="AA31" s="44"/>
      <c r="AB31" s="44"/>
      <c r="AC31" s="53"/>
      <c r="AD31" s="13" t="s">
        <v>133</v>
      </c>
      <c r="AE31" s="52"/>
      <c r="AF31" s="44"/>
      <c r="AG31" s="44"/>
      <c r="AH31" s="44"/>
      <c r="AI31" s="44"/>
      <c r="AJ31" s="53"/>
    </row>
    <row r="32" spans="1:110" ht="16" thickBot="1">
      <c r="A32" s="109"/>
      <c r="B32" s="31"/>
      <c r="C32" s="57"/>
      <c r="D32" s="58"/>
      <c r="E32" s="58"/>
      <c r="F32" s="58"/>
      <c r="G32" s="58"/>
      <c r="H32" s="59"/>
      <c r="I32" s="31"/>
      <c r="J32" s="57"/>
      <c r="K32" s="58"/>
      <c r="L32" s="58"/>
      <c r="M32" s="58"/>
      <c r="N32" s="58"/>
      <c r="O32" s="59"/>
      <c r="P32" s="31"/>
      <c r="Q32" s="57"/>
      <c r="R32" s="58"/>
      <c r="S32" s="58"/>
      <c r="T32" s="58"/>
      <c r="U32" s="58"/>
      <c r="V32" s="59"/>
      <c r="W32" s="13" t="s">
        <v>134</v>
      </c>
      <c r="X32" s="52"/>
      <c r="Y32" s="44"/>
      <c r="Z32" s="44"/>
      <c r="AA32" s="44"/>
      <c r="AB32" s="44"/>
      <c r="AC32" s="53"/>
      <c r="AD32" s="13" t="s">
        <v>134</v>
      </c>
      <c r="AE32" s="52"/>
      <c r="AF32" s="44"/>
      <c r="AG32" s="44"/>
      <c r="AH32" s="44"/>
      <c r="AI32" s="44"/>
      <c r="AJ32" s="53"/>
    </row>
    <row r="33" spans="1:110" ht="16" thickBot="1">
      <c r="A33" s="109"/>
      <c r="B33" s="11" t="s">
        <v>50</v>
      </c>
      <c r="C33" s="45">
        <f>COUNTIF(C27:C31,"Y")</f>
        <v>0</v>
      </c>
      <c r="D33" s="46">
        <f>COUNTIF(D27:D31,"Y")</f>
        <v>0</v>
      </c>
      <c r="E33" s="46">
        <f t="shared" ref="E33:G33" si="9">COUNTIF(E27:E31,"Y")</f>
        <v>0</v>
      </c>
      <c r="F33" s="46">
        <f t="shared" si="9"/>
        <v>0</v>
      </c>
      <c r="G33" s="46">
        <f t="shared" si="9"/>
        <v>0</v>
      </c>
      <c r="H33" s="46">
        <f>COUNTIF(H27:H31,"Y")</f>
        <v>0</v>
      </c>
      <c r="I33" s="11" t="s">
        <v>50</v>
      </c>
      <c r="J33" s="60">
        <f t="shared" ref="J33:O33" si="10">COUNTIF(J27:J31,"Y")</f>
        <v>0</v>
      </c>
      <c r="K33" s="46">
        <f t="shared" si="10"/>
        <v>0</v>
      </c>
      <c r="L33" s="46">
        <f t="shared" si="10"/>
        <v>0</v>
      </c>
      <c r="M33" s="46">
        <f t="shared" si="10"/>
        <v>0</v>
      </c>
      <c r="N33" s="46">
        <f t="shared" si="10"/>
        <v>0</v>
      </c>
      <c r="O33" s="61">
        <f t="shared" si="10"/>
        <v>0</v>
      </c>
      <c r="P33" s="11" t="s">
        <v>50</v>
      </c>
      <c r="Q33" s="60">
        <f t="shared" ref="Q33:V33" si="11">COUNTIF(Q27:Q31,"Y")</f>
        <v>0</v>
      </c>
      <c r="R33" s="46">
        <f t="shared" si="11"/>
        <v>0</v>
      </c>
      <c r="S33" s="46">
        <f t="shared" si="11"/>
        <v>0</v>
      </c>
      <c r="T33" s="46">
        <f t="shared" si="11"/>
        <v>0</v>
      </c>
      <c r="U33" s="46">
        <f t="shared" si="11"/>
        <v>0</v>
      </c>
      <c r="V33" s="61">
        <f t="shared" si="11"/>
        <v>0</v>
      </c>
      <c r="W33" s="11" t="s">
        <v>50</v>
      </c>
      <c r="X33" s="60">
        <f t="shared" ref="X33:AC33" si="12">COUNTIF(X27:X32,"Y")</f>
        <v>0</v>
      </c>
      <c r="Y33" s="46">
        <f t="shared" si="12"/>
        <v>0</v>
      </c>
      <c r="Z33" s="46">
        <f t="shared" si="12"/>
        <v>0</v>
      </c>
      <c r="AA33" s="46">
        <f t="shared" si="12"/>
        <v>0</v>
      </c>
      <c r="AB33" s="46">
        <f t="shared" si="12"/>
        <v>0</v>
      </c>
      <c r="AC33" s="61">
        <f t="shared" si="12"/>
        <v>0</v>
      </c>
      <c r="AD33" s="11" t="s">
        <v>50</v>
      </c>
      <c r="AE33" s="60">
        <f t="shared" ref="AE33:AJ33" si="13">COUNTIF(AE27:AE32,"Y")</f>
        <v>0</v>
      </c>
      <c r="AF33" s="46">
        <f t="shared" si="13"/>
        <v>0</v>
      </c>
      <c r="AG33" s="46">
        <f t="shared" si="13"/>
        <v>0</v>
      </c>
      <c r="AH33" s="46">
        <f t="shared" si="13"/>
        <v>0</v>
      </c>
      <c r="AI33" s="46">
        <f t="shared" si="13"/>
        <v>0</v>
      </c>
      <c r="AJ33" s="61">
        <f t="shared" si="13"/>
        <v>0</v>
      </c>
    </row>
    <row r="34" spans="1:110" ht="16" thickBot="1">
      <c r="A34" s="110"/>
      <c r="B34" s="11" t="s">
        <v>53</v>
      </c>
      <c r="C34" s="45"/>
      <c r="D34" s="46"/>
      <c r="E34" s="46"/>
      <c r="F34" s="46"/>
      <c r="G34" s="46"/>
      <c r="H34" s="46"/>
      <c r="I34" s="11" t="s">
        <v>53</v>
      </c>
      <c r="J34" s="45"/>
      <c r="K34" s="46"/>
      <c r="L34" s="46"/>
      <c r="M34" s="46"/>
      <c r="N34" s="46"/>
      <c r="O34" s="62"/>
      <c r="P34" s="11" t="s">
        <v>53</v>
      </c>
      <c r="Q34" s="45"/>
      <c r="R34" s="46"/>
      <c r="S34" s="46"/>
      <c r="T34" s="46"/>
      <c r="U34" s="46"/>
      <c r="V34" s="62"/>
      <c r="W34" s="11" t="s">
        <v>53</v>
      </c>
      <c r="X34" s="45"/>
      <c r="Y34" s="46"/>
      <c r="Z34" s="46"/>
      <c r="AA34" s="46"/>
      <c r="AB34" s="46"/>
      <c r="AC34" s="62"/>
      <c r="AD34" s="11" t="s">
        <v>53</v>
      </c>
      <c r="AE34" s="45"/>
      <c r="AF34" s="46"/>
      <c r="AG34" s="46"/>
      <c r="AH34" s="46"/>
      <c r="AI34" s="46"/>
      <c r="AJ34" s="62"/>
    </row>
    <row r="35" spans="1:110" ht="19" customHeight="1" thickBot="1">
      <c r="A35" s="108" t="s">
        <v>135</v>
      </c>
      <c r="B35" s="37" t="s">
        <v>46</v>
      </c>
      <c r="C35" s="63"/>
      <c r="D35" s="69"/>
      <c r="E35" s="69"/>
      <c r="F35" s="69"/>
      <c r="G35" s="69"/>
      <c r="H35" s="69"/>
      <c r="I35" s="33" t="s">
        <v>46</v>
      </c>
      <c r="J35" s="64"/>
      <c r="K35" s="70"/>
      <c r="L35" s="70"/>
      <c r="M35" s="70"/>
      <c r="N35" s="70"/>
      <c r="O35" s="70"/>
      <c r="P35" s="34" t="s">
        <v>46</v>
      </c>
      <c r="Q35" s="65"/>
      <c r="R35" s="71"/>
      <c r="S35" s="71"/>
      <c r="T35" s="71"/>
      <c r="U35" s="71"/>
      <c r="V35" s="71"/>
      <c r="W35" s="32" t="s">
        <v>46</v>
      </c>
      <c r="X35" s="66"/>
      <c r="Y35" s="72"/>
      <c r="Z35" s="72"/>
      <c r="AA35" s="72"/>
      <c r="AB35" s="72"/>
      <c r="AC35" s="72"/>
      <c r="AD35" s="39" t="s">
        <v>46</v>
      </c>
      <c r="AE35" s="67"/>
      <c r="AF35" s="73"/>
      <c r="AG35" s="73"/>
      <c r="AH35" s="73"/>
      <c r="AI35" s="73"/>
      <c r="AJ35" s="73"/>
    </row>
    <row r="36" spans="1:110" s="4" customFormat="1" ht="15" customHeight="1">
      <c r="A36" s="109"/>
      <c r="B36" s="12" t="s">
        <v>1</v>
      </c>
      <c r="C36" s="41"/>
      <c r="D36" s="42"/>
      <c r="E36" s="42"/>
      <c r="F36" s="42"/>
      <c r="G36" s="42"/>
      <c r="H36" s="42"/>
      <c r="I36" s="12" t="s">
        <v>136</v>
      </c>
      <c r="J36" s="49"/>
      <c r="K36" s="50"/>
      <c r="L36" s="50"/>
      <c r="M36" s="50"/>
      <c r="N36" s="50"/>
      <c r="O36" s="51"/>
      <c r="P36" s="12" t="s">
        <v>137</v>
      </c>
      <c r="Q36" s="41"/>
      <c r="R36" s="42"/>
      <c r="S36" s="42"/>
      <c r="T36" s="42"/>
      <c r="U36" s="42"/>
      <c r="V36" s="42"/>
      <c r="W36" s="12" t="s">
        <v>138</v>
      </c>
      <c r="X36" s="49"/>
      <c r="Y36" s="50"/>
      <c r="Z36" s="50"/>
      <c r="AA36" s="50"/>
      <c r="AB36" s="50"/>
      <c r="AC36" s="51"/>
      <c r="AD36" s="12" t="s">
        <v>138</v>
      </c>
      <c r="AE36" s="49"/>
      <c r="AF36" s="50"/>
      <c r="AG36" s="50"/>
      <c r="AH36" s="50"/>
      <c r="AI36" s="50"/>
      <c r="AJ36" s="51"/>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row>
    <row r="37" spans="1:110">
      <c r="A37" s="109"/>
      <c r="B37" s="13" t="s">
        <v>139</v>
      </c>
      <c r="C37" s="43"/>
      <c r="D37" s="44"/>
      <c r="E37" s="44"/>
      <c r="F37" s="44"/>
      <c r="G37" s="44"/>
      <c r="H37" s="44"/>
      <c r="I37" s="13" t="s">
        <v>140</v>
      </c>
      <c r="J37" s="52"/>
      <c r="K37" s="44"/>
      <c r="L37" s="44"/>
      <c r="M37" s="44"/>
      <c r="N37" s="44"/>
      <c r="O37" s="53"/>
      <c r="P37" s="13" t="s">
        <v>141</v>
      </c>
      <c r="Q37" s="43"/>
      <c r="R37" s="44"/>
      <c r="S37" s="44"/>
      <c r="T37" s="44"/>
      <c r="U37" s="44"/>
      <c r="V37" s="44"/>
      <c r="W37" s="13" t="s">
        <v>142</v>
      </c>
      <c r="X37" s="52"/>
      <c r="Y37" s="44"/>
      <c r="Z37" s="44"/>
      <c r="AA37" s="44"/>
      <c r="AB37" s="44"/>
      <c r="AC37" s="53"/>
      <c r="AD37" s="13" t="s">
        <v>142</v>
      </c>
      <c r="AE37" s="52"/>
      <c r="AF37" s="44"/>
      <c r="AG37" s="44"/>
      <c r="AH37" s="44"/>
      <c r="AI37" s="44"/>
      <c r="AJ37" s="53"/>
    </row>
    <row r="38" spans="1:110">
      <c r="A38" s="109"/>
      <c r="B38" s="13" t="s">
        <v>143</v>
      </c>
      <c r="C38" s="43"/>
      <c r="D38" s="44"/>
      <c r="E38" s="44"/>
      <c r="F38" s="44"/>
      <c r="G38" s="44"/>
      <c r="H38" s="44"/>
      <c r="I38" s="13" t="s">
        <v>144</v>
      </c>
      <c r="J38" s="52"/>
      <c r="K38" s="44"/>
      <c r="L38" s="44"/>
      <c r="M38" s="44"/>
      <c r="N38" s="44"/>
      <c r="O38" s="53"/>
      <c r="P38" s="13" t="s">
        <v>145</v>
      </c>
      <c r="Q38" s="43"/>
      <c r="R38" s="44"/>
      <c r="S38" s="44"/>
      <c r="T38" s="44"/>
      <c r="U38" s="44"/>
      <c r="V38" s="44"/>
      <c r="W38" s="13" t="s">
        <v>146</v>
      </c>
      <c r="X38" s="52"/>
      <c r="Y38" s="44"/>
      <c r="Z38" s="44"/>
      <c r="AA38" s="44"/>
      <c r="AB38" s="44"/>
      <c r="AC38" s="53"/>
      <c r="AD38" s="13" t="s">
        <v>146</v>
      </c>
      <c r="AE38" s="52"/>
      <c r="AF38" s="44"/>
      <c r="AG38" s="44"/>
      <c r="AH38" s="44"/>
      <c r="AI38" s="44"/>
      <c r="AJ38" s="53"/>
    </row>
    <row r="39" spans="1:110">
      <c r="A39" s="109"/>
      <c r="B39" s="13" t="s">
        <v>147</v>
      </c>
      <c r="C39" s="43"/>
      <c r="D39" s="44"/>
      <c r="E39" s="44"/>
      <c r="F39" s="44"/>
      <c r="G39" s="44"/>
      <c r="H39" s="44"/>
      <c r="I39" s="13" t="s">
        <v>148</v>
      </c>
      <c r="J39" s="52"/>
      <c r="K39" s="44"/>
      <c r="L39" s="44"/>
      <c r="M39" s="44"/>
      <c r="N39" s="44"/>
      <c r="O39" s="53"/>
      <c r="P39" s="13" t="s">
        <v>149</v>
      </c>
      <c r="Q39" s="43"/>
      <c r="R39" s="44"/>
      <c r="S39" s="44"/>
      <c r="T39" s="44"/>
      <c r="U39" s="44"/>
      <c r="V39" s="44"/>
      <c r="W39" s="13" t="s">
        <v>150</v>
      </c>
      <c r="X39" s="52"/>
      <c r="Y39" s="44"/>
      <c r="Z39" s="44"/>
      <c r="AA39" s="44"/>
      <c r="AB39" s="44"/>
      <c r="AC39" s="53"/>
      <c r="AD39" s="13" t="s">
        <v>150</v>
      </c>
      <c r="AE39" s="52"/>
      <c r="AF39" s="44"/>
      <c r="AG39" s="44"/>
      <c r="AH39" s="44"/>
      <c r="AI39" s="44"/>
      <c r="AJ39" s="53"/>
    </row>
    <row r="40" spans="1:110">
      <c r="A40" s="109"/>
      <c r="B40" s="38"/>
      <c r="C40" s="47"/>
      <c r="D40" s="48"/>
      <c r="E40" s="48"/>
      <c r="F40" s="48"/>
      <c r="G40" s="48"/>
      <c r="H40" s="48"/>
      <c r="I40" s="30"/>
      <c r="J40" s="54"/>
      <c r="K40" s="55"/>
      <c r="L40" s="55"/>
      <c r="M40" s="55"/>
      <c r="N40" s="55"/>
      <c r="O40" s="56"/>
      <c r="P40" s="30"/>
      <c r="Q40" s="54"/>
      <c r="R40" s="55"/>
      <c r="S40" s="55"/>
      <c r="T40" s="55"/>
      <c r="U40" s="55"/>
      <c r="V40" s="56"/>
      <c r="W40" s="13" t="s">
        <v>151</v>
      </c>
      <c r="X40" s="52"/>
      <c r="Y40" s="44"/>
      <c r="Z40" s="44"/>
      <c r="AA40" s="44"/>
      <c r="AB40" s="44"/>
      <c r="AC40" s="53"/>
      <c r="AD40" s="13" t="s">
        <v>151</v>
      </c>
      <c r="AE40" s="52"/>
      <c r="AF40" s="44"/>
      <c r="AG40" s="44"/>
      <c r="AH40" s="44"/>
      <c r="AI40" s="44"/>
      <c r="AJ40" s="53"/>
    </row>
    <row r="41" spans="1:110" ht="16" thickBot="1">
      <c r="A41" s="109"/>
      <c r="B41" s="38"/>
      <c r="C41" s="47"/>
      <c r="D41" s="48"/>
      <c r="E41" s="48"/>
      <c r="F41" s="48"/>
      <c r="G41" s="48"/>
      <c r="H41" s="48"/>
      <c r="I41" s="31"/>
      <c r="J41" s="57"/>
      <c r="K41" s="58"/>
      <c r="L41" s="58"/>
      <c r="M41" s="58"/>
      <c r="N41" s="58"/>
      <c r="O41" s="59"/>
      <c r="P41" s="31"/>
      <c r="Q41" s="57"/>
      <c r="R41" s="58"/>
      <c r="S41" s="58"/>
      <c r="T41" s="58"/>
      <c r="U41" s="58"/>
      <c r="V41" s="59"/>
      <c r="W41" s="13" t="s">
        <v>152</v>
      </c>
      <c r="X41" s="52"/>
      <c r="Y41" s="44"/>
      <c r="Z41" s="44"/>
      <c r="AA41" s="44"/>
      <c r="AB41" s="44"/>
      <c r="AC41" s="53"/>
      <c r="AD41" s="13" t="s">
        <v>152</v>
      </c>
      <c r="AE41" s="52"/>
      <c r="AF41" s="44"/>
      <c r="AG41" s="44"/>
      <c r="AH41" s="44"/>
      <c r="AI41" s="44"/>
      <c r="AJ41" s="53"/>
    </row>
    <row r="42" spans="1:110" ht="15" customHeight="1" thickBot="1">
      <c r="A42" s="109"/>
      <c r="B42" s="11" t="s">
        <v>50</v>
      </c>
      <c r="C42" s="45">
        <f>COUNTIF(C36:C39,"Y")</f>
        <v>0</v>
      </c>
      <c r="D42" s="46">
        <f t="shared" ref="D42:H42" si="14">COUNTIF(D36:D39,"Y")</f>
        <v>0</v>
      </c>
      <c r="E42" s="46">
        <f t="shared" si="14"/>
        <v>0</v>
      </c>
      <c r="F42" s="46">
        <f t="shared" si="14"/>
        <v>0</v>
      </c>
      <c r="G42" s="46">
        <f t="shared" si="14"/>
        <v>0</v>
      </c>
      <c r="H42" s="46">
        <f t="shared" si="14"/>
        <v>0</v>
      </c>
      <c r="I42" s="11" t="s">
        <v>50</v>
      </c>
      <c r="J42" s="60">
        <f>COUNTIF(J36:J39,"Y")</f>
        <v>0</v>
      </c>
      <c r="K42" s="46">
        <f t="shared" ref="K42:O42" si="15">COUNTIF(K36:K39,"Y")</f>
        <v>0</v>
      </c>
      <c r="L42" s="46">
        <f t="shared" si="15"/>
        <v>0</v>
      </c>
      <c r="M42" s="46">
        <f t="shared" si="15"/>
        <v>0</v>
      </c>
      <c r="N42" s="46">
        <f t="shared" si="15"/>
        <v>0</v>
      </c>
      <c r="O42" s="61">
        <f t="shared" si="15"/>
        <v>0</v>
      </c>
      <c r="P42" s="11" t="s">
        <v>50</v>
      </c>
      <c r="Q42" s="60">
        <f>COUNTIF(Q36:Q39,"Y")</f>
        <v>0</v>
      </c>
      <c r="R42" s="46">
        <f t="shared" ref="R42:V42" si="16">COUNTIF(R36:R39,"Y")</f>
        <v>0</v>
      </c>
      <c r="S42" s="46">
        <f t="shared" si="16"/>
        <v>0</v>
      </c>
      <c r="T42" s="46">
        <f t="shared" si="16"/>
        <v>0</v>
      </c>
      <c r="U42" s="46">
        <f t="shared" si="16"/>
        <v>0</v>
      </c>
      <c r="V42" s="61">
        <f t="shared" si="16"/>
        <v>0</v>
      </c>
      <c r="W42" s="11" t="s">
        <v>50</v>
      </c>
      <c r="X42" s="60">
        <f>COUNTIF(X36:X41,"Y")</f>
        <v>0</v>
      </c>
      <c r="Y42" s="46">
        <f t="shared" ref="Y42:AC42" si="17">COUNTIF(Y36:Y41,"Y")</f>
        <v>0</v>
      </c>
      <c r="Z42" s="46">
        <f t="shared" si="17"/>
        <v>0</v>
      </c>
      <c r="AA42" s="46">
        <f t="shared" si="17"/>
        <v>0</v>
      </c>
      <c r="AB42" s="46">
        <f t="shared" si="17"/>
        <v>0</v>
      </c>
      <c r="AC42" s="61">
        <f t="shared" si="17"/>
        <v>0</v>
      </c>
      <c r="AD42" s="11" t="s">
        <v>50</v>
      </c>
      <c r="AE42" s="60">
        <f>COUNTIF(AE36:AE41,"Y")</f>
        <v>0</v>
      </c>
      <c r="AF42" s="46">
        <f t="shared" ref="AF42:AJ42" si="18">COUNTIF(AF36:AF41,"Y")</f>
        <v>0</v>
      </c>
      <c r="AG42" s="46">
        <f t="shared" si="18"/>
        <v>0</v>
      </c>
      <c r="AH42" s="46">
        <f t="shared" si="18"/>
        <v>0</v>
      </c>
      <c r="AI42" s="46">
        <f t="shared" si="18"/>
        <v>0</v>
      </c>
      <c r="AJ42" s="61">
        <f t="shared" si="18"/>
        <v>0</v>
      </c>
    </row>
    <row r="43" spans="1:110" ht="16" thickBot="1">
      <c r="A43" s="110"/>
      <c r="B43" s="11" t="s">
        <v>53</v>
      </c>
      <c r="C43" s="45"/>
      <c r="D43" s="46"/>
      <c r="E43" s="46"/>
      <c r="F43" s="46"/>
      <c r="G43" s="46"/>
      <c r="H43" s="46"/>
      <c r="I43" s="11" t="s">
        <v>53</v>
      </c>
      <c r="J43" s="45"/>
      <c r="K43" s="46"/>
      <c r="L43" s="46"/>
      <c r="M43" s="46"/>
      <c r="N43" s="46"/>
      <c r="O43" s="62"/>
      <c r="P43" s="11" t="s">
        <v>53</v>
      </c>
      <c r="Q43" s="45"/>
      <c r="R43" s="46"/>
      <c r="S43" s="46"/>
      <c r="T43" s="46"/>
      <c r="U43" s="46"/>
      <c r="V43" s="62"/>
      <c r="W43" s="11" t="s">
        <v>53</v>
      </c>
      <c r="X43" s="45"/>
      <c r="Y43" s="46"/>
      <c r="Z43" s="46"/>
      <c r="AA43" s="46"/>
      <c r="AB43" s="46"/>
      <c r="AC43" s="62"/>
      <c r="AD43" s="11" t="s">
        <v>53</v>
      </c>
      <c r="AE43" s="45"/>
      <c r="AF43" s="46"/>
      <c r="AG43" s="46"/>
      <c r="AH43" s="46"/>
      <c r="AI43" s="46"/>
      <c r="AJ43" s="62"/>
    </row>
    <row r="44" spans="1:110" s="4" customFormat="1" ht="19" customHeight="1" thickBot="1">
      <c r="A44" s="108" t="s">
        <v>153</v>
      </c>
      <c r="B44" s="37" t="s">
        <v>46</v>
      </c>
      <c r="C44" s="63"/>
      <c r="D44" s="69"/>
      <c r="E44" s="69"/>
      <c r="F44" s="69"/>
      <c r="G44" s="69"/>
      <c r="H44" s="69"/>
      <c r="I44" s="33" t="s">
        <v>46</v>
      </c>
      <c r="J44" s="64"/>
      <c r="K44" s="70"/>
      <c r="L44" s="70"/>
      <c r="M44" s="70"/>
      <c r="N44" s="70"/>
      <c r="O44" s="70"/>
      <c r="P44" s="34" t="s">
        <v>46</v>
      </c>
      <c r="Q44" s="65"/>
      <c r="R44" s="71"/>
      <c r="S44" s="71"/>
      <c r="T44" s="71"/>
      <c r="U44" s="71"/>
      <c r="V44" s="71"/>
      <c r="W44" s="32" t="s">
        <v>46</v>
      </c>
      <c r="X44" s="66"/>
      <c r="Y44" s="72"/>
      <c r="Z44" s="72"/>
      <c r="AA44" s="72"/>
      <c r="AB44" s="72"/>
      <c r="AC44" s="72"/>
      <c r="AD44" s="39" t="s">
        <v>46</v>
      </c>
      <c r="AE44" s="67"/>
      <c r="AF44" s="73"/>
      <c r="AG44" s="73"/>
      <c r="AH44" s="73"/>
      <c r="AI44" s="73"/>
      <c r="AJ44" s="73"/>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row>
    <row r="45" spans="1:110" s="7" customFormat="1" ht="15" customHeight="1">
      <c r="A45" s="109"/>
      <c r="B45" s="12" t="s">
        <v>0</v>
      </c>
      <c r="C45" s="41"/>
      <c r="D45" s="42"/>
      <c r="E45" s="42"/>
      <c r="F45" s="42"/>
      <c r="G45" s="42"/>
      <c r="H45" s="42"/>
      <c r="I45" s="12" t="s">
        <v>154</v>
      </c>
      <c r="J45" s="49"/>
      <c r="K45" s="50"/>
      <c r="L45" s="50"/>
      <c r="M45" s="50"/>
      <c r="N45" s="50"/>
      <c r="O45" s="51"/>
      <c r="P45" s="12" t="s">
        <v>155</v>
      </c>
      <c r="Q45" s="41"/>
      <c r="R45" s="42"/>
      <c r="S45" s="42"/>
      <c r="T45" s="42"/>
      <c r="U45" s="42"/>
      <c r="V45" s="42"/>
      <c r="W45" s="12" t="s">
        <v>156</v>
      </c>
      <c r="X45" s="49"/>
      <c r="Y45" s="50"/>
      <c r="Z45" s="50"/>
      <c r="AA45" s="50"/>
      <c r="AB45" s="50"/>
      <c r="AC45" s="51"/>
      <c r="AD45" s="12" t="s">
        <v>156</v>
      </c>
      <c r="AE45" s="49"/>
      <c r="AF45" s="50"/>
      <c r="AG45" s="50"/>
      <c r="AH45" s="50"/>
      <c r="AI45" s="50"/>
      <c r="AJ45" s="51"/>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row>
    <row r="46" spans="1:110">
      <c r="A46" s="109"/>
      <c r="B46" s="13" t="s">
        <v>157</v>
      </c>
      <c r="C46" s="43"/>
      <c r="D46" s="44"/>
      <c r="E46" s="44"/>
      <c r="F46" s="44"/>
      <c r="G46" s="44"/>
      <c r="H46" s="44"/>
      <c r="I46" s="13" t="s">
        <v>158</v>
      </c>
      <c r="J46" s="52"/>
      <c r="K46" s="44"/>
      <c r="L46" s="44"/>
      <c r="M46" s="44"/>
      <c r="N46" s="44"/>
      <c r="O46" s="53"/>
      <c r="P46" s="13" t="s">
        <v>159</v>
      </c>
      <c r="Q46" s="43"/>
      <c r="R46" s="44"/>
      <c r="S46" s="44"/>
      <c r="T46" s="44"/>
      <c r="U46" s="44"/>
      <c r="V46" s="44"/>
      <c r="W46" s="13" t="s">
        <v>160</v>
      </c>
      <c r="X46" s="52"/>
      <c r="Y46" s="44"/>
      <c r="Z46" s="44"/>
      <c r="AA46" s="44"/>
      <c r="AB46" s="44"/>
      <c r="AC46" s="53"/>
      <c r="AD46" s="13" t="s">
        <v>160</v>
      </c>
      <c r="AE46" s="52"/>
      <c r="AF46" s="44"/>
      <c r="AG46" s="44"/>
      <c r="AH46" s="44"/>
      <c r="AI46" s="44"/>
      <c r="AJ46" s="53"/>
    </row>
    <row r="47" spans="1:110">
      <c r="A47" s="109"/>
      <c r="B47" s="13" t="s">
        <v>161</v>
      </c>
      <c r="C47" s="43"/>
      <c r="D47" s="44"/>
      <c r="E47" s="44"/>
      <c r="F47" s="44"/>
      <c r="G47" s="44"/>
      <c r="H47" s="44"/>
      <c r="I47" s="13" t="s">
        <v>162</v>
      </c>
      <c r="J47" s="52"/>
      <c r="K47" s="44"/>
      <c r="L47" s="44"/>
      <c r="M47" s="44"/>
      <c r="N47" s="44"/>
      <c r="O47" s="53"/>
      <c r="P47" s="13" t="s">
        <v>163</v>
      </c>
      <c r="Q47" s="43"/>
      <c r="R47" s="44"/>
      <c r="S47" s="44"/>
      <c r="T47" s="44"/>
      <c r="U47" s="44"/>
      <c r="V47" s="44"/>
      <c r="W47" s="13" t="s">
        <v>164</v>
      </c>
      <c r="X47" s="52"/>
      <c r="Y47" s="44"/>
      <c r="Z47" s="44"/>
      <c r="AA47" s="44"/>
      <c r="AB47" s="44"/>
      <c r="AC47" s="53"/>
      <c r="AD47" s="13" t="s">
        <v>164</v>
      </c>
      <c r="AE47" s="52"/>
      <c r="AF47" s="44"/>
      <c r="AG47" s="44"/>
      <c r="AH47" s="44"/>
      <c r="AI47" s="44"/>
      <c r="AJ47" s="53"/>
    </row>
    <row r="48" spans="1:110">
      <c r="A48" s="109"/>
      <c r="B48" s="13" t="s">
        <v>165</v>
      </c>
      <c r="C48" s="43"/>
      <c r="D48" s="44"/>
      <c r="E48" s="44"/>
      <c r="F48" s="44"/>
      <c r="G48" s="44"/>
      <c r="H48" s="44"/>
      <c r="I48" s="13" t="s">
        <v>166</v>
      </c>
      <c r="J48" s="52"/>
      <c r="K48" s="44"/>
      <c r="L48" s="44"/>
      <c r="M48" s="44"/>
      <c r="N48" s="44"/>
      <c r="O48" s="53"/>
      <c r="P48" s="13" t="s">
        <v>167</v>
      </c>
      <c r="Q48" s="43"/>
      <c r="R48" s="44"/>
      <c r="S48" s="44"/>
      <c r="T48" s="44"/>
      <c r="U48" s="44"/>
      <c r="V48" s="44"/>
      <c r="W48" s="13" t="s">
        <v>168</v>
      </c>
      <c r="X48" s="52"/>
      <c r="Y48" s="44"/>
      <c r="Z48" s="44"/>
      <c r="AA48" s="44"/>
      <c r="AB48" s="44"/>
      <c r="AC48" s="53"/>
      <c r="AD48" s="13" t="s">
        <v>168</v>
      </c>
      <c r="AE48" s="52"/>
      <c r="AF48" s="44"/>
      <c r="AG48" s="44"/>
      <c r="AH48" s="44"/>
      <c r="AI48" s="44"/>
      <c r="AJ48" s="53"/>
    </row>
    <row r="49" spans="1:110">
      <c r="A49" s="109"/>
      <c r="B49" s="38"/>
      <c r="C49" s="47"/>
      <c r="D49" s="48"/>
      <c r="E49" s="48"/>
      <c r="F49" s="48"/>
      <c r="G49" s="48"/>
      <c r="H49" s="48"/>
      <c r="I49" s="30"/>
      <c r="J49" s="54"/>
      <c r="K49" s="55"/>
      <c r="L49" s="55"/>
      <c r="M49" s="55"/>
      <c r="N49" s="55"/>
      <c r="O49" s="56"/>
      <c r="P49" s="30"/>
      <c r="Q49" s="54"/>
      <c r="R49" s="55"/>
      <c r="S49" s="55"/>
      <c r="T49" s="55"/>
      <c r="U49" s="55"/>
      <c r="V49" s="56"/>
      <c r="W49" s="13" t="s">
        <v>169</v>
      </c>
      <c r="X49" s="52"/>
      <c r="Y49" s="44"/>
      <c r="Z49" s="44"/>
      <c r="AA49" s="44"/>
      <c r="AB49" s="44"/>
      <c r="AC49" s="53"/>
      <c r="AD49" s="13" t="s">
        <v>169</v>
      </c>
      <c r="AE49" s="52"/>
      <c r="AF49" s="44"/>
      <c r="AG49" s="44"/>
      <c r="AH49" s="44"/>
      <c r="AI49" s="44"/>
      <c r="AJ49" s="53"/>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ht="16" thickBot="1">
      <c r="A50" s="109"/>
      <c r="B50" s="38"/>
      <c r="C50" s="47"/>
      <c r="D50" s="48"/>
      <c r="E50" s="48"/>
      <c r="F50" s="48"/>
      <c r="G50" s="48"/>
      <c r="H50" s="48"/>
      <c r="I50" s="31"/>
      <c r="J50" s="57"/>
      <c r="K50" s="58"/>
      <c r="L50" s="58"/>
      <c r="M50" s="58"/>
      <c r="N50" s="58"/>
      <c r="O50" s="59"/>
      <c r="P50" s="31"/>
      <c r="Q50" s="57"/>
      <c r="R50" s="58"/>
      <c r="S50" s="58"/>
      <c r="T50" s="58"/>
      <c r="U50" s="58"/>
      <c r="V50" s="59"/>
      <c r="W50" s="13" t="s">
        <v>170</v>
      </c>
      <c r="X50" s="52"/>
      <c r="Y50" s="44"/>
      <c r="Z50" s="44"/>
      <c r="AA50" s="44"/>
      <c r="AB50" s="44"/>
      <c r="AC50" s="53"/>
      <c r="AD50" s="13" t="s">
        <v>170</v>
      </c>
      <c r="AE50" s="52"/>
      <c r="AF50" s="44"/>
      <c r="AG50" s="44"/>
      <c r="AH50" s="44"/>
      <c r="AI50" s="44"/>
      <c r="AJ50" s="53"/>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ht="15" customHeight="1" thickBot="1">
      <c r="A51" s="109"/>
      <c r="B51" s="11" t="s">
        <v>50</v>
      </c>
      <c r="C51" s="45">
        <f>COUNTIF(C45:C48,"Y")</f>
        <v>0</v>
      </c>
      <c r="D51" s="46">
        <f t="shared" ref="D51:H51" si="19">COUNTIF(D45:D48,"Y")</f>
        <v>0</v>
      </c>
      <c r="E51" s="46">
        <f t="shared" si="19"/>
        <v>0</v>
      </c>
      <c r="F51" s="46">
        <f t="shared" si="19"/>
        <v>0</v>
      </c>
      <c r="G51" s="46">
        <f t="shared" si="19"/>
        <v>0</v>
      </c>
      <c r="H51" s="46">
        <f t="shared" si="19"/>
        <v>0</v>
      </c>
      <c r="I51" s="11" t="s">
        <v>50</v>
      </c>
      <c r="J51" s="60">
        <f>COUNTIF(J45:J48,"Y")</f>
        <v>0</v>
      </c>
      <c r="K51" s="46">
        <f t="shared" ref="K51:O51" si="20">COUNTIF(K45:K48,"Y")</f>
        <v>0</v>
      </c>
      <c r="L51" s="46">
        <f t="shared" si="20"/>
        <v>0</v>
      </c>
      <c r="M51" s="46">
        <f t="shared" si="20"/>
        <v>0</v>
      </c>
      <c r="N51" s="46">
        <f t="shared" si="20"/>
        <v>0</v>
      </c>
      <c r="O51" s="61">
        <f t="shared" si="20"/>
        <v>0</v>
      </c>
      <c r="P51" s="11" t="s">
        <v>50</v>
      </c>
      <c r="Q51" s="60">
        <f>COUNTIF(Q45:Q48,"Y")</f>
        <v>0</v>
      </c>
      <c r="R51" s="46">
        <f t="shared" ref="R51:V51" si="21">COUNTIF(R45:R48,"Y")</f>
        <v>0</v>
      </c>
      <c r="S51" s="46">
        <f t="shared" si="21"/>
        <v>0</v>
      </c>
      <c r="T51" s="46">
        <f t="shared" si="21"/>
        <v>0</v>
      </c>
      <c r="U51" s="46">
        <f t="shared" si="21"/>
        <v>0</v>
      </c>
      <c r="V51" s="61">
        <f t="shared" si="21"/>
        <v>0</v>
      </c>
      <c r="W51" s="11" t="s">
        <v>50</v>
      </c>
      <c r="X51" s="60">
        <f>COUNTIF(X45:X50,"Y")</f>
        <v>0</v>
      </c>
      <c r="Y51" s="46">
        <f t="shared" ref="Y51:AC51" si="22">COUNTIF(Y45:Y50,"Y")</f>
        <v>0</v>
      </c>
      <c r="Z51" s="46">
        <f t="shared" si="22"/>
        <v>0</v>
      </c>
      <c r="AA51" s="46">
        <f t="shared" si="22"/>
        <v>0</v>
      </c>
      <c r="AB51" s="46">
        <f t="shared" si="22"/>
        <v>0</v>
      </c>
      <c r="AC51" s="61">
        <f t="shared" si="22"/>
        <v>0</v>
      </c>
      <c r="AD51" s="11" t="s">
        <v>50</v>
      </c>
      <c r="AE51" s="60">
        <f>COUNTIF(AE45:AE50,"Y")</f>
        <v>0</v>
      </c>
      <c r="AF51" s="46">
        <f t="shared" ref="AF51:AJ51" si="23">COUNTIF(AF45:AF50,"Y")</f>
        <v>0</v>
      </c>
      <c r="AG51" s="46">
        <f t="shared" si="23"/>
        <v>0</v>
      </c>
      <c r="AH51" s="46">
        <f t="shared" si="23"/>
        <v>0</v>
      </c>
      <c r="AI51" s="46">
        <f t="shared" si="23"/>
        <v>0</v>
      </c>
      <c r="AJ51" s="61">
        <f t="shared" si="23"/>
        <v>0</v>
      </c>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ht="16" thickBot="1">
      <c r="A52" s="110"/>
      <c r="B52" s="11" t="s">
        <v>53</v>
      </c>
      <c r="C52" s="45"/>
      <c r="D52" s="46"/>
      <c r="E52" s="46"/>
      <c r="F52" s="46"/>
      <c r="G52" s="46"/>
      <c r="H52" s="46"/>
      <c r="I52" s="11" t="s">
        <v>53</v>
      </c>
      <c r="J52" s="45"/>
      <c r="K52" s="46"/>
      <c r="L52" s="46"/>
      <c r="M52" s="46"/>
      <c r="N52" s="46"/>
      <c r="O52" s="62"/>
      <c r="P52" s="11" t="s">
        <v>53</v>
      </c>
      <c r="Q52" s="45"/>
      <c r="R52" s="46"/>
      <c r="S52" s="46"/>
      <c r="T52" s="46"/>
      <c r="U52" s="46"/>
      <c r="V52" s="62"/>
      <c r="W52" s="11" t="s">
        <v>53</v>
      </c>
      <c r="X52" s="45"/>
      <c r="Y52" s="46"/>
      <c r="Z52" s="46"/>
      <c r="AA52" s="46"/>
      <c r="AB52" s="46"/>
      <c r="AC52" s="62"/>
      <c r="AD52" s="11" t="s">
        <v>53</v>
      </c>
      <c r="AE52" s="45"/>
      <c r="AF52" s="46"/>
      <c r="AG52" s="46"/>
      <c r="AH52" s="46"/>
      <c r="AI52" s="46"/>
      <c r="AJ52" s="6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ht="19" customHeight="1" thickBot="1">
      <c r="A53" s="108" t="s">
        <v>171</v>
      </c>
      <c r="B53" s="37" t="s">
        <v>46</v>
      </c>
      <c r="C53" s="63"/>
      <c r="D53" s="69"/>
      <c r="E53" s="69"/>
      <c r="F53" s="69"/>
      <c r="G53" s="69"/>
      <c r="H53" s="69"/>
      <c r="I53" s="33" t="s">
        <v>46</v>
      </c>
      <c r="J53" s="64"/>
      <c r="K53" s="70"/>
      <c r="L53" s="70"/>
      <c r="M53" s="70"/>
      <c r="N53" s="70"/>
      <c r="O53" s="70"/>
      <c r="P53" s="34" t="s">
        <v>46</v>
      </c>
      <c r="Q53" s="65"/>
      <c r="R53" s="71"/>
      <c r="S53" s="71"/>
      <c r="T53" s="71"/>
      <c r="U53" s="71"/>
      <c r="V53" s="71"/>
      <c r="W53" s="32" t="s">
        <v>46</v>
      </c>
      <c r="X53" s="66"/>
      <c r="Y53" s="72"/>
      <c r="Z53" s="72"/>
      <c r="AA53" s="72"/>
      <c r="AB53" s="72"/>
      <c r="AC53" s="72"/>
      <c r="AD53" s="39" t="s">
        <v>46</v>
      </c>
      <c r="AE53" s="67"/>
      <c r="AF53" s="73"/>
      <c r="AG53" s="73"/>
      <c r="AH53" s="73"/>
      <c r="AI53" s="73"/>
      <c r="AJ53" s="73"/>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ht="15" customHeight="1">
      <c r="A54" s="109"/>
      <c r="B54" s="12" t="s">
        <v>172</v>
      </c>
      <c r="C54" s="41"/>
      <c r="D54" s="42"/>
      <c r="E54" s="42"/>
      <c r="F54" s="42"/>
      <c r="G54" s="42"/>
      <c r="H54" s="42"/>
      <c r="I54" s="12" t="s">
        <v>173</v>
      </c>
      <c r="J54" s="49"/>
      <c r="K54" s="50"/>
      <c r="L54" s="50"/>
      <c r="M54" s="50"/>
      <c r="N54" s="50"/>
      <c r="O54" s="51"/>
      <c r="P54" s="12" t="s">
        <v>174</v>
      </c>
      <c r="Q54" s="41"/>
      <c r="R54" s="42"/>
      <c r="S54" s="42"/>
      <c r="T54" s="42"/>
      <c r="U54" s="42"/>
      <c r="V54" s="42"/>
      <c r="W54" s="12" t="s">
        <v>175</v>
      </c>
      <c r="X54" s="49"/>
      <c r="Y54" s="50"/>
      <c r="Z54" s="50"/>
      <c r="AA54" s="50"/>
      <c r="AB54" s="50"/>
      <c r="AC54" s="51"/>
      <c r="AD54" s="12" t="s">
        <v>175</v>
      </c>
      <c r="AE54" s="49"/>
      <c r="AF54" s="50"/>
      <c r="AG54" s="50"/>
      <c r="AH54" s="50"/>
      <c r="AI54" s="50"/>
      <c r="AJ54" s="5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 r="A55" s="109"/>
      <c r="B55" s="13" t="s">
        <v>176</v>
      </c>
      <c r="C55" s="43"/>
      <c r="D55" s="44"/>
      <c r="E55" s="44"/>
      <c r="F55" s="44"/>
      <c r="G55" s="44"/>
      <c r="H55" s="44"/>
      <c r="I55" s="13" t="s">
        <v>177</v>
      </c>
      <c r="J55" s="52"/>
      <c r="K55" s="44"/>
      <c r="L55" s="44"/>
      <c r="M55" s="44"/>
      <c r="N55" s="44"/>
      <c r="O55" s="53"/>
      <c r="P55" s="13" t="s">
        <v>178</v>
      </c>
      <c r="Q55" s="43"/>
      <c r="R55" s="44"/>
      <c r="S55" s="44"/>
      <c r="T55" s="44"/>
      <c r="U55" s="44"/>
      <c r="V55" s="44"/>
      <c r="W55" s="13" t="s">
        <v>179</v>
      </c>
      <c r="X55" s="52"/>
      <c r="Y55" s="44"/>
      <c r="Z55" s="44"/>
      <c r="AA55" s="44"/>
      <c r="AB55" s="44"/>
      <c r="AC55" s="53"/>
      <c r="AD55" s="13" t="s">
        <v>179</v>
      </c>
      <c r="AE55" s="52"/>
      <c r="AF55" s="44"/>
      <c r="AG55" s="44"/>
      <c r="AH55" s="44"/>
      <c r="AI55" s="44"/>
      <c r="AJ55" s="53"/>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 r="A56" s="109"/>
      <c r="B56" s="13" t="s">
        <v>180</v>
      </c>
      <c r="C56" s="43"/>
      <c r="D56" s="44"/>
      <c r="E56" s="44"/>
      <c r="F56" s="44"/>
      <c r="G56" s="44"/>
      <c r="H56" s="44"/>
      <c r="I56" s="13" t="s">
        <v>181</v>
      </c>
      <c r="J56" s="52"/>
      <c r="K56" s="44"/>
      <c r="L56" s="44"/>
      <c r="M56" s="44"/>
      <c r="N56" s="44"/>
      <c r="O56" s="53"/>
      <c r="P56" s="13" t="s">
        <v>182</v>
      </c>
      <c r="Q56" s="43"/>
      <c r="R56" s="44"/>
      <c r="S56" s="44"/>
      <c r="T56" s="44"/>
      <c r="U56" s="44"/>
      <c r="V56" s="44"/>
      <c r="W56" s="13" t="s">
        <v>183</v>
      </c>
      <c r="X56" s="52"/>
      <c r="Y56" s="44"/>
      <c r="Z56" s="44"/>
      <c r="AA56" s="44"/>
      <c r="AB56" s="44"/>
      <c r="AC56" s="53"/>
      <c r="AD56" s="13" t="s">
        <v>183</v>
      </c>
      <c r="AE56" s="52"/>
      <c r="AF56" s="44"/>
      <c r="AG56" s="44"/>
      <c r="AH56" s="44"/>
      <c r="AI56" s="44"/>
      <c r="AJ56" s="53"/>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 r="A57" s="109"/>
      <c r="B57" s="13" t="s">
        <v>184</v>
      </c>
      <c r="C57" s="43"/>
      <c r="D57" s="44"/>
      <c r="E57" s="44"/>
      <c r="F57" s="44"/>
      <c r="G57" s="44"/>
      <c r="H57" s="44"/>
      <c r="I57" s="13" t="s">
        <v>185</v>
      </c>
      <c r="J57" s="52"/>
      <c r="K57" s="44"/>
      <c r="L57" s="44"/>
      <c r="M57" s="44"/>
      <c r="N57" s="44"/>
      <c r="O57" s="53"/>
      <c r="P57" s="13" t="s">
        <v>186</v>
      </c>
      <c r="Q57" s="43"/>
      <c r="R57" s="44"/>
      <c r="S57" s="44"/>
      <c r="T57" s="44"/>
      <c r="U57" s="44"/>
      <c r="V57" s="44"/>
      <c r="W57" s="13" t="s">
        <v>187</v>
      </c>
      <c r="X57" s="52"/>
      <c r="Y57" s="44"/>
      <c r="Z57" s="44"/>
      <c r="AA57" s="44"/>
      <c r="AB57" s="44"/>
      <c r="AC57" s="53"/>
      <c r="AD57" s="13" t="s">
        <v>187</v>
      </c>
      <c r="AE57" s="52"/>
      <c r="AF57" s="44"/>
      <c r="AG57" s="44"/>
      <c r="AH57" s="44"/>
      <c r="AI57" s="44"/>
      <c r="AJ57" s="53"/>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 r="A58" s="109"/>
      <c r="B58" s="38"/>
      <c r="C58" s="47"/>
      <c r="D58" s="48"/>
      <c r="E58" s="48"/>
      <c r="F58" s="48"/>
      <c r="G58" s="48"/>
      <c r="H58" s="48"/>
      <c r="I58" s="30"/>
      <c r="J58" s="54"/>
      <c r="K58" s="55"/>
      <c r="L58" s="55"/>
      <c r="M58" s="55"/>
      <c r="N58" s="55"/>
      <c r="O58" s="56"/>
      <c r="P58" s="30"/>
      <c r="Q58" s="54"/>
      <c r="R58" s="55"/>
      <c r="S58" s="55"/>
      <c r="T58" s="55"/>
      <c r="U58" s="55"/>
      <c r="V58" s="56"/>
      <c r="W58" s="13" t="s">
        <v>188</v>
      </c>
      <c r="X58" s="52"/>
      <c r="Y58" s="44"/>
      <c r="Z58" s="44"/>
      <c r="AA58" s="44"/>
      <c r="AB58" s="44"/>
      <c r="AC58" s="53"/>
      <c r="AD58" s="13" t="s">
        <v>188</v>
      </c>
      <c r="AE58" s="52"/>
      <c r="AF58" s="44"/>
      <c r="AG58" s="44"/>
      <c r="AH58" s="44"/>
      <c r="AI58" s="44"/>
      <c r="AJ58" s="53"/>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ht="16" thickBot="1">
      <c r="A59" s="109"/>
      <c r="B59" s="38"/>
      <c r="C59" s="47"/>
      <c r="D59" s="48"/>
      <c r="E59" s="48"/>
      <c r="F59" s="48"/>
      <c r="G59" s="48"/>
      <c r="H59" s="48"/>
      <c r="I59" s="31"/>
      <c r="J59" s="57"/>
      <c r="K59" s="58"/>
      <c r="L59" s="58"/>
      <c r="M59" s="58"/>
      <c r="N59" s="58"/>
      <c r="O59" s="59"/>
      <c r="P59" s="31"/>
      <c r="Q59" s="57"/>
      <c r="R59" s="58"/>
      <c r="S59" s="58"/>
      <c r="T59" s="58"/>
      <c r="U59" s="58"/>
      <c r="V59" s="59"/>
      <c r="W59" s="13" t="s">
        <v>189</v>
      </c>
      <c r="X59" s="52"/>
      <c r="Y59" s="44"/>
      <c r="Z59" s="44"/>
      <c r="AA59" s="44"/>
      <c r="AB59" s="44"/>
      <c r="AC59" s="53"/>
      <c r="AD59" s="13" t="s">
        <v>189</v>
      </c>
      <c r="AE59" s="52"/>
      <c r="AF59" s="44"/>
      <c r="AG59" s="44"/>
      <c r="AH59" s="44"/>
      <c r="AI59" s="44"/>
      <c r="AJ59" s="53"/>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ht="15" customHeight="1" thickBot="1">
      <c r="A60" s="109"/>
      <c r="B60" s="11" t="s">
        <v>50</v>
      </c>
      <c r="C60" s="45">
        <f>COUNTIF(C54:C57,"Y")</f>
        <v>0</v>
      </c>
      <c r="D60" s="46">
        <f t="shared" ref="D60:H60" si="24">COUNTIF(D54:D57,"Y")</f>
        <v>0</v>
      </c>
      <c r="E60" s="46">
        <f t="shared" si="24"/>
        <v>0</v>
      </c>
      <c r="F60" s="46">
        <f t="shared" si="24"/>
        <v>0</v>
      </c>
      <c r="G60" s="46">
        <f t="shared" si="24"/>
        <v>0</v>
      </c>
      <c r="H60" s="46">
        <f t="shared" si="24"/>
        <v>0</v>
      </c>
      <c r="I60" s="11" t="s">
        <v>50</v>
      </c>
      <c r="J60" s="60">
        <f>COUNTIF(J54:J57,"Y")</f>
        <v>0</v>
      </c>
      <c r="K60" s="46">
        <f t="shared" ref="K60:O60" si="25">COUNTIF(K54:K57,"Y")</f>
        <v>0</v>
      </c>
      <c r="L60" s="46">
        <f t="shared" si="25"/>
        <v>0</v>
      </c>
      <c r="M60" s="46">
        <f t="shared" si="25"/>
        <v>0</v>
      </c>
      <c r="N60" s="46">
        <f t="shared" si="25"/>
        <v>0</v>
      </c>
      <c r="O60" s="61">
        <f t="shared" si="25"/>
        <v>0</v>
      </c>
      <c r="P60" s="11" t="s">
        <v>50</v>
      </c>
      <c r="Q60" s="60">
        <f>COUNTIF(Q54:Q57,"Y")</f>
        <v>0</v>
      </c>
      <c r="R60" s="46">
        <f t="shared" ref="R60:V60" si="26">COUNTIF(R54:R57,"Y")</f>
        <v>0</v>
      </c>
      <c r="S60" s="46">
        <f t="shared" si="26"/>
        <v>0</v>
      </c>
      <c r="T60" s="46">
        <f t="shared" si="26"/>
        <v>0</v>
      </c>
      <c r="U60" s="46">
        <f t="shared" si="26"/>
        <v>0</v>
      </c>
      <c r="V60" s="61">
        <f t="shared" si="26"/>
        <v>0</v>
      </c>
      <c r="W60" s="11" t="s">
        <v>50</v>
      </c>
      <c r="X60" s="60">
        <f>COUNTIF(X54:X59,"Y")</f>
        <v>0</v>
      </c>
      <c r="Y60" s="46">
        <f t="shared" ref="Y60:AC60" si="27">COUNTIF(Y54:Y59,"Y")</f>
        <v>0</v>
      </c>
      <c r="Z60" s="46">
        <f t="shared" si="27"/>
        <v>0</v>
      </c>
      <c r="AA60" s="46">
        <f t="shared" si="27"/>
        <v>0</v>
      </c>
      <c r="AB60" s="46">
        <f t="shared" si="27"/>
        <v>0</v>
      </c>
      <c r="AC60" s="61">
        <f t="shared" si="27"/>
        <v>0</v>
      </c>
      <c r="AD60" s="11" t="s">
        <v>50</v>
      </c>
      <c r="AE60" s="60">
        <f>COUNTIF(AE54:AE59,"Y")</f>
        <v>0</v>
      </c>
      <c r="AF60" s="46">
        <f t="shared" ref="AF60:AJ60" si="28">COUNTIF(AF54:AF59,"Y")</f>
        <v>0</v>
      </c>
      <c r="AG60" s="46">
        <f t="shared" si="28"/>
        <v>0</v>
      </c>
      <c r="AH60" s="46">
        <f t="shared" si="28"/>
        <v>0</v>
      </c>
      <c r="AI60" s="46">
        <f t="shared" si="28"/>
        <v>0</v>
      </c>
      <c r="AJ60" s="61">
        <f t="shared" si="28"/>
        <v>0</v>
      </c>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ht="16" thickBot="1">
      <c r="A61" s="110"/>
      <c r="B61" s="11" t="s">
        <v>53</v>
      </c>
      <c r="C61" s="45"/>
      <c r="D61" s="46"/>
      <c r="E61" s="46"/>
      <c r="F61" s="46"/>
      <c r="G61" s="46"/>
      <c r="H61" s="46"/>
      <c r="I61" s="11" t="s">
        <v>53</v>
      </c>
      <c r="J61" s="45"/>
      <c r="K61" s="46"/>
      <c r="L61" s="46"/>
      <c r="M61" s="46"/>
      <c r="N61" s="46"/>
      <c r="O61" s="62"/>
      <c r="P61" s="11" t="s">
        <v>53</v>
      </c>
      <c r="Q61" s="45"/>
      <c r="R61" s="46"/>
      <c r="S61" s="46"/>
      <c r="T61" s="46"/>
      <c r="U61" s="46"/>
      <c r="V61" s="62"/>
      <c r="W61" s="11" t="s">
        <v>53</v>
      </c>
      <c r="X61" s="45"/>
      <c r="Y61" s="46"/>
      <c r="Z61" s="46"/>
      <c r="AA61" s="46"/>
      <c r="AB61" s="46"/>
      <c r="AC61" s="62"/>
      <c r="AD61" s="11" t="s">
        <v>53</v>
      </c>
      <c r="AE61" s="45"/>
      <c r="AF61" s="46"/>
      <c r="AG61" s="46"/>
      <c r="AH61" s="46"/>
      <c r="AI61" s="46"/>
      <c r="AJ61" s="62"/>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1" customFormat="1"/>
    <row r="66" s="1" customFormat="1"/>
    <row r="67" s="1" customFormat="1"/>
  </sheetData>
  <mergeCells count="28">
    <mergeCell ref="A1:B1"/>
    <mergeCell ref="C1:D1"/>
    <mergeCell ref="F1:O1"/>
    <mergeCell ref="A2:B2"/>
    <mergeCell ref="C2:D2"/>
    <mergeCell ref="A26:A34"/>
    <mergeCell ref="A35:A43"/>
    <mergeCell ref="A44:A52"/>
    <mergeCell ref="A53:A61"/>
    <mergeCell ref="O3:O4"/>
    <mergeCell ref="B7:H7"/>
    <mergeCell ref="I7:O7"/>
    <mergeCell ref="A3:B3"/>
    <mergeCell ref="C3:D3"/>
    <mergeCell ref="F3:F4"/>
    <mergeCell ref="A8:A16"/>
    <mergeCell ref="A17:A25"/>
    <mergeCell ref="AD7:AJ7"/>
    <mergeCell ref="P7:V7"/>
    <mergeCell ref="W7:AC7"/>
    <mergeCell ref="G3:G4"/>
    <mergeCell ref="H3:H4"/>
    <mergeCell ref="I3:I4"/>
    <mergeCell ref="J3:J4"/>
    <mergeCell ref="K3:K4"/>
    <mergeCell ref="L3:L4"/>
    <mergeCell ref="M3:M4"/>
    <mergeCell ref="N3:N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11" t="s">
        <v>36</v>
      </c>
      <c r="B1" s="112"/>
      <c r="C1" s="124"/>
      <c r="D1" s="125"/>
      <c r="F1" s="132" t="s">
        <v>51</v>
      </c>
      <c r="G1" s="133"/>
      <c r="H1" s="133"/>
      <c r="I1" s="133"/>
      <c r="J1" s="133"/>
      <c r="K1" s="133"/>
      <c r="L1" s="133"/>
      <c r="M1" s="133"/>
      <c r="N1" s="133"/>
      <c r="O1" s="133"/>
    </row>
    <row r="2" spans="1:110" ht="16" thickBot="1">
      <c r="A2" s="130" t="s">
        <v>5</v>
      </c>
      <c r="B2" s="131"/>
      <c r="C2" s="128"/>
      <c r="D2" s="129"/>
      <c r="F2" s="75" t="s">
        <v>65</v>
      </c>
      <c r="G2" s="74"/>
      <c r="H2" s="74"/>
      <c r="I2" s="74"/>
      <c r="J2" s="74"/>
      <c r="K2" s="74"/>
      <c r="L2" s="74"/>
      <c r="M2" s="74"/>
      <c r="N2" s="74"/>
      <c r="O2" s="74"/>
    </row>
    <row r="3" spans="1:110" ht="16" customHeight="1" thickBot="1">
      <c r="A3" s="113" t="s">
        <v>52</v>
      </c>
      <c r="B3" s="114"/>
      <c r="C3" s="126"/>
      <c r="D3" s="127"/>
      <c r="F3" s="118" t="s">
        <v>47</v>
      </c>
      <c r="G3" s="120">
        <f>IF(AND(OR(C25="Y",D25="Y",E25="Y",F25="Y",G25="Y",H25="Y"),OR(C34="Y",D34="Y",E34="Y",F34="Y",G34="Y",H34="Y"),OR(C43="Y",D43="Y",E43="Y",F43="Y",G43="Y",H43="Y"),OR(C52="Y",D52="Y",E52="Y",F52="Y",G52="Y",H52="Y"),OR(C61="Y",D61="Y",E61="Y",F61="Y",G61="Y",H61="Y")),"Complete",IF(AND(OR(C25="Y",D25="Y",E25="Y",F25="Y",G25="Y",H25="Y"),OR(C34="Y",D34="Y",E34="Y",F34="Y",G34="Y",H34="Y"),OR(C43="Y",D43="Y",E43="Y",F43="Y",G43="Y",H43="Y"),OR(C52="Y",D52="Y",E52="Y",F52="Y",G52="Y",H52="Y")),12,IF(AND(OR(C25="Y",D25="Y",E25="Y",F25="Y",G25="Y",H25="Y"),OR(C34="Y",D34="Y",E34="Y",F34="Y",G34="Y",H34="Y"),OR(C43="Y",D43="Y",E43="Y",F43="Y",G43="Y",H43="Y")),11,IF(AND(OR(C25="Y",D25="Y",E25="Y",F25="Y",G25="Y",H25="Y"),OR(C34="Y",D34="Y",E34="Y",F34="Y",G34="Y",H34="Y")),10,IF(AND(OR(C25="Y",D25="Y",E25="Y",F25="Y",G25="Y",H25="Y")),9,8)))))</f>
        <v>8</v>
      </c>
      <c r="H3" s="122" t="s">
        <v>48</v>
      </c>
      <c r="I3" s="120">
        <f>IF(AND(OR(J16="Y",K16="Y",L16="Y",M16="Y",N16="Y",O16="Y"),OR(J25="Y",K25="Y",L25="Y",M25="Y",N25="Y",O25="Y"),OR(J34="Y",K34="Y",L34="Y",M34="Y",N34="Y",O34="Y"),OR(J43="Y",K43="Y",L43="Y",M43="Y",N43="Y",O43="Y"),OR(J52="Y",K52="Y",L52="Y",M52="Y",N52="Y",O52="Y"),OR(J61="Y",K61="Y",L61="Y",M61="Y",N61="Y",O61="Y")),"Complete",IF(AND(OR(J16="Y",K16="Y",L16="Y",M16="Y",N16="Y",O16="Y"),OR(J25="Y",K25="Y",L25="Y",M25="Y",N25="Y",O25="Y"),OR(J34="Y",K34="Y",L34="Y",M34="Y",N34="Y",O34="Y"),OR(J43="Y",K43="Y",L43="Y",M43="Y",N43="Y",O43="Y"),OR(J52="Y",K52="Y",L52="Y",M52="Y",N52="Y",O52="Y")),12,IF(AND(OR(J16="Y",K16="Y",L16="Y",M16="Y",N16="Y",O16="Y"),OR(J25="Y",K25="Y",L25="Y",M25="Y",N25="Y",O25="Y"),OR(J34="Y",K34="Y",L34="Y",M34="Y",N34="Y",O34="Y"),OR(J43="Y",K43="Y",L43="Y",M43="Y",N43="Y",O43="Y")),11,IF(AND(OR(J16="Y",K16="Y",L16="Y",M16="Y",N16="Y",O16="Y"),OR(J25="Y",K25="Y",L25="Y",M25="Y",N25="Y",O25="Y"),OR(J34="Y",K34="Y",L34="Y",M34="Y",N34="Y",O34="Y")),10,IF(AND(OR(J16="Y",K16="Y",L16="Y",M16="Y",N16="Y",O16="Y"),OR(J25="Y",K25="Y",L25="Y",M25="Y",N25="Y",O25="Y")),9,IF(OR(J16="Y",K16="Y",L16="Y",M16="Y",N16="Y",O16="Y"),8,7))))))</f>
        <v>7</v>
      </c>
      <c r="J3" s="148" t="s">
        <v>49</v>
      </c>
      <c r="K3" s="120">
        <f>IF(AND(OR(Q16="Y",R16="Y",S16="Y",T16="Y",U16="Y",V16="Y"),OR(Q25="Y",R25="Y",S25="Y",T25="Y",U25="Y",V25="Y"),OR(Q34="Y",R34="Y",S34="Y",T34="Y",U34="Y",V34="Y"),OR(Q43="Y",R43="Y",S43="Y",T43="Y",U43="Y",V43="Y"),OR(Q52="Y",R52="Y",S52="Y",T52="Y",U52="Y",V52="Y"),OR(Q61="Y",R61="Y",S61="Y",T61="Y",U61="Y",V61="Y")),"Complete",IF(AND(OR(Q16="Y",R16="Y",S16="Y",T16="Y",U16="Y",V16="Y"),OR(Q25="Y",R25="Y",S25="Y",T25="Y",U25="Y",V25="Y"),OR(Q34="Y",R34="Y",S34="Y",T34="Y",U34="Y",V34="Y"),OR(Q43="Y",R43="Y",S43="Y",T43="Y",U43="Y",V43="Y"),OR(Q52="Y",R52="Y",S52="Y",T52="Y",U52="Y",V52="Y")),12,IF(AND(OR(Q16="Y",R16="Y",S16="Y",T16="Y",U16="Y",V16="Y"),OR(Q25="Y",R25="Y",S25="Y",T25="Y",U25="Y",V25="Y"),OR(Q34="Y",R34="Y",S34="Y",T34="Y",U34="Y",V34="Y"),OR(Q43="Y",R43="Y",S43="Y",T43="Y",U43="Y",V43="Y")),11,IF(AND(OR(Q16="Y",R16="Y",S16="Y",T16="Y",U16="Y",V16="Y"),OR(Q25="Y",R25="Y",S25="Y",T25="Y",U25="Y",V25="Y"),OR(Q34="Y",R34="Y",S34="Y",T34="Y",U34="Y",V34="Y")),10,IF(AND(OR(Q16="Y",R16="Y",S16="Y",T16="Y",U16="Y",V16="Y"),OR(Q25="Y",R25="Y",S25="Y",T25="Y",U25="Y",V25="Y")),9,IF(OR(Q16="Y",R16="Y",S16="Y",T16="Y",U16="Y",V16="Y"),8,7))))))</f>
        <v>7</v>
      </c>
      <c r="L3" s="150" t="s">
        <v>56</v>
      </c>
      <c r="M3" s="120">
        <f>IF(AND(OR(X16="Y",Y16="Y",Z16="Y",AA16="Y",AB16="Y",AC16="Y"),OR(X25="Y",Y25="Y",Z25="Y",AA25="Y",AB25="Y",AC25="Y"),OR(X34="Y",Y34="Y",Z34="Y",AA34="Y",AB34="Y",AC34="Y"),OR(X43="Y",Y43="Y",Z43="Y",AA43="Y",AB43="Y",AC43="Y"),OR(X52="Y",Y52="Y",Z52="Y",AA52="Y",AB52="Y",AC52="Y"),OR(X61="Y",Y61="Y",Z61="Y",AA61="Y",AB61="Y",AC61="Y")),"Complete",IF(AND(OR(X16="Y",Y16="Y",Z16="Y",AA16="Y",AB16="Y",AC16="Y"),OR(X25="Y",Y25="Y",Z25="Y",AA25="Y",AB25="Y",AC25="Y"),OR(X34="Y",Y34="Y",Z34="Y",AA34="Y",AB34="Y",AC34="Y"),OR(X43="Y",Y43="Y",Z43="Y",AA43="Y",AB43="Y",AC43="Y"),OR(X52="Y",Y52="Y",Z52="Y",AA52="Y",AB52="Y",AC52="Y")),12,IF(AND(OR(X16="Y",Y16="Y",Z16="Y",AA16="Y",AB16="Y",AC16="Y"),OR(X25="Y",Y25="Y",Z25="Y",AA25="Y",AB25="Y",AC25="Y"),OR(X34="Y",Y34="Y",Z34="Y",AA34="Y",AB34="Y",AC34="Y"),OR(X43="Y",Y43="Y",Z43="Y",AA43="Y",AB43="Y",AC43="Y")),11,IF(AND(OR(X16="Y",Y16="Y",Z16="Y",AA16="Y",AB16="Y",AC16="Y"),OR(X25="Y",Y25="Y",Z25="Y",AA25="Y",AB25="Y",AC25="Y"),OR(X34="Y",Y34="Y",Z34="Y",AA34="Y",AB34="Y",AC34="Y")),10,IF(AND(OR(X16="Y",Y16="Y",Z16="Y",AA16="Y",AB16="Y",AC16="Y"),OR(X25="Y",Y25="Y",Z25="Y",AA25="Y",AB25="Y",AC25="Y")),9,IF(OR(X16="Y",Y16="Y",Z16="Y",AA16="Y",AB16="Y",AC16="Y"),8,7))))))</f>
        <v>7</v>
      </c>
      <c r="N3" s="140" t="s">
        <v>57</v>
      </c>
      <c r="O3" s="120">
        <f>IF(AND(OR(AE16="Y",AF16="Y",AG16="Y",AH16="Y",AI16="Y",AJ16="Y"),OR(AE25="Y",AF25="Y",AG25="Y",AH25="Y",AI25="Y",AJ25="Y"),OR(AE34="Y",AF34="Y",AG34="Y",AH34="Y",AI34="Y",AJ34="Y"),OR(AE43="Y",AF43="Y",AG43="Y",AH43="Y",AI43="Y",AJ43="Y"),OR(AE52="Y",AF52="Y",AG52="Y",AH52="Y",AI52="Y",AJ52="Y"),OR(AE61="Y",AF61="Y",AG61="Y",AH61="Y",AI61="Y",AJ61="Y")),"Complete",IF(AND(OR(AE16="Y",AF16="Y",AG16="Y",AH16="Y",AI16="Y",AJ16="Y"),OR(AE25="Y",AF25="Y",AG25="Y",AH25="Y",AI25="Y",AJ25="Y"),OR(AE34="Y",AF34="Y",AG34="Y",AH34="Y",AI34="Y",AJ34="Y"),OR(AE43="Y",AF43="Y",AG43="Y",AH43="Y",AI43="Y",AJ43="Y"),OR(AE52="Y",AF52="Y",AG52="Y",AH52="Y",AI52="Y",AJ52="Y")),12,IF(AND(OR(AE16="Y",AF16="Y",AG16="Y",AH16="Y",AI16="Y",AJ16="Y"),OR(AE25="Y",AF25="Y",AG25="Y",AH25="Y",AI25="Y",AJ25="Y"),OR(AE34="Y",AF34="Y",AG34="Y",AH34="Y",AI34="Y",AJ34="Y"),OR(AE43="Y",AF43="Y",AG43="Y",AH43="Y",AI43="Y",AJ43="Y")),11,IF(AND(OR(AE16="Y",AF16="Y",AG16="Y",AH16="Y",AI16="Y",AJ16="Y"),OR(AE25="Y",AF25="Y",AG25="Y",AH25="Y",AI25="Y",AJ25="Y"),OR(AE34="Y",AF34="Y",AG34="Y",AH34="Y",AI34="Y",AJ34="Y")),10,IF(AND(OR(AE16="Y",AF16="Y",AG16="Y",AH16="Y",AI16="Y",AJ16="Y"),OR(AE25="Y",AF25="Y",AG25="Y",AH25="Y",AI25="Y",AJ25="Y")),9,IF(OR(AE16="Y",AF16="Y",AG16="Y",AH16="Y",AI16="Y",AJ16="Y"),8,7))))))</f>
        <v>7</v>
      </c>
    </row>
    <row r="4" spans="1:110" ht="16" thickBot="1">
      <c r="A4" s="20" t="s">
        <v>37</v>
      </c>
      <c r="B4" s="9"/>
      <c r="C4" s="10"/>
      <c r="D4" s="10"/>
      <c r="F4" s="119"/>
      <c r="G4" s="121"/>
      <c r="H4" s="123"/>
      <c r="I4" s="121"/>
      <c r="J4" s="149"/>
      <c r="K4" s="121"/>
      <c r="L4" s="151"/>
      <c r="M4" s="121"/>
      <c r="N4" s="141"/>
      <c r="O4" s="121"/>
    </row>
    <row r="5" spans="1:110">
      <c r="E5" s="10"/>
      <c r="F5" s="10"/>
      <c r="G5" s="10"/>
      <c r="H5" s="10"/>
    </row>
    <row r="6" spans="1:110" ht="16" thickBot="1">
      <c r="A6" s="20"/>
      <c r="B6" s="9"/>
      <c r="C6" s="10"/>
      <c r="D6" s="10"/>
      <c r="E6" s="10"/>
      <c r="F6" s="10"/>
      <c r="G6" s="10"/>
      <c r="H6" s="10"/>
    </row>
    <row r="7" spans="1:110" ht="21" thickBot="1">
      <c r="B7" s="115" t="s">
        <v>47</v>
      </c>
      <c r="C7" s="116"/>
      <c r="D7" s="116"/>
      <c r="E7" s="116"/>
      <c r="F7" s="116"/>
      <c r="G7" s="116"/>
      <c r="H7" s="117"/>
      <c r="I7" s="142" t="s">
        <v>48</v>
      </c>
      <c r="J7" s="143"/>
      <c r="K7" s="143"/>
      <c r="L7" s="143"/>
      <c r="M7" s="143"/>
      <c r="N7" s="143"/>
      <c r="O7" s="144"/>
      <c r="P7" s="145" t="s">
        <v>49</v>
      </c>
      <c r="Q7" s="146"/>
      <c r="R7" s="146"/>
      <c r="S7" s="146"/>
      <c r="T7" s="146"/>
      <c r="U7" s="146"/>
      <c r="V7" s="147"/>
      <c r="W7" s="134" t="s">
        <v>55</v>
      </c>
      <c r="X7" s="135"/>
      <c r="Y7" s="135"/>
      <c r="Z7" s="135"/>
      <c r="AA7" s="135"/>
      <c r="AB7" s="135"/>
      <c r="AC7" s="136"/>
      <c r="AD7" s="137" t="s">
        <v>54</v>
      </c>
      <c r="AE7" s="138"/>
      <c r="AF7" s="138"/>
      <c r="AG7" s="138"/>
      <c r="AH7" s="138"/>
      <c r="AI7" s="138"/>
      <c r="AJ7" s="139"/>
    </row>
    <row r="8" spans="1:110" s="36" customFormat="1" ht="19" customHeight="1" thickBot="1">
      <c r="A8" s="108" t="s">
        <v>83</v>
      </c>
      <c r="B8" s="85"/>
      <c r="C8" s="86"/>
      <c r="D8" s="86"/>
      <c r="E8" s="86"/>
      <c r="F8" s="86"/>
      <c r="G8" s="86"/>
      <c r="H8" s="87"/>
      <c r="I8" s="76" t="s">
        <v>46</v>
      </c>
      <c r="J8" s="64"/>
      <c r="K8" s="70"/>
      <c r="L8" s="70"/>
      <c r="M8" s="70"/>
      <c r="N8" s="70"/>
      <c r="O8" s="70"/>
      <c r="P8" s="34" t="s">
        <v>46</v>
      </c>
      <c r="Q8" s="65"/>
      <c r="R8" s="71"/>
      <c r="S8" s="71"/>
      <c r="T8" s="71"/>
      <c r="U8" s="71"/>
      <c r="V8" s="71"/>
      <c r="W8" s="32" t="s">
        <v>46</v>
      </c>
      <c r="X8" s="66"/>
      <c r="Y8" s="72"/>
      <c r="Z8" s="72"/>
      <c r="AA8" s="72"/>
      <c r="AB8" s="72"/>
      <c r="AC8" s="72"/>
      <c r="AD8" s="39" t="s">
        <v>46</v>
      </c>
      <c r="AE8" s="67"/>
      <c r="AF8" s="73"/>
      <c r="AG8" s="73"/>
      <c r="AH8" s="73"/>
      <c r="AI8" s="73"/>
      <c r="AJ8" s="73"/>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row>
    <row r="9" spans="1:110" s="2" customFormat="1" ht="15" customHeight="1">
      <c r="A9" s="109"/>
      <c r="B9" s="88"/>
      <c r="C9" s="89"/>
      <c r="D9" s="89"/>
      <c r="E9" s="89"/>
      <c r="F9" s="89"/>
      <c r="G9" s="89"/>
      <c r="H9" s="90"/>
      <c r="I9" s="77" t="s">
        <v>84</v>
      </c>
      <c r="J9" s="49"/>
      <c r="K9" s="50"/>
      <c r="L9" s="50"/>
      <c r="M9" s="50"/>
      <c r="N9" s="50"/>
      <c r="O9" s="51"/>
      <c r="P9" s="12" t="s">
        <v>85</v>
      </c>
      <c r="Q9" s="41"/>
      <c r="R9" s="42"/>
      <c r="S9" s="42"/>
      <c r="T9" s="42"/>
      <c r="U9" s="42"/>
      <c r="V9" s="42"/>
      <c r="W9" s="12" t="s">
        <v>86</v>
      </c>
      <c r="X9" s="49"/>
      <c r="Y9" s="50"/>
      <c r="Z9" s="50"/>
      <c r="AA9" s="50"/>
      <c r="AB9" s="50"/>
      <c r="AC9" s="51"/>
      <c r="AD9" s="12" t="s">
        <v>86</v>
      </c>
      <c r="AE9" s="49"/>
      <c r="AF9" s="50"/>
      <c r="AG9" s="50"/>
      <c r="AH9" s="50"/>
      <c r="AI9" s="50"/>
      <c r="AJ9" s="51"/>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09"/>
      <c r="B10" s="88"/>
      <c r="C10" s="89"/>
      <c r="D10" s="89"/>
      <c r="E10" s="89"/>
      <c r="F10" s="89"/>
      <c r="G10" s="89"/>
      <c r="H10" s="90"/>
      <c r="I10" s="78" t="s">
        <v>87</v>
      </c>
      <c r="J10" s="52"/>
      <c r="K10" s="44"/>
      <c r="L10" s="44"/>
      <c r="M10" s="44"/>
      <c r="N10" s="44"/>
      <c r="O10" s="53"/>
      <c r="P10" s="13" t="s">
        <v>88</v>
      </c>
      <c r="Q10" s="43"/>
      <c r="R10" s="44"/>
      <c r="S10" s="44"/>
      <c r="T10" s="44"/>
      <c r="U10" s="44"/>
      <c r="V10" s="44"/>
      <c r="W10" s="13" t="s">
        <v>89</v>
      </c>
      <c r="X10" s="52"/>
      <c r="Y10" s="44"/>
      <c r="Z10" s="44"/>
      <c r="AA10" s="44"/>
      <c r="AB10" s="44"/>
      <c r="AC10" s="53"/>
      <c r="AD10" s="13" t="s">
        <v>89</v>
      </c>
      <c r="AE10" s="52"/>
      <c r="AF10" s="44"/>
      <c r="AG10" s="44"/>
      <c r="AH10" s="44"/>
      <c r="AI10" s="44"/>
      <c r="AJ10" s="53"/>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09"/>
      <c r="B11" s="88"/>
      <c r="C11" s="89"/>
      <c r="D11" s="89"/>
      <c r="E11" s="89"/>
      <c r="F11" s="89"/>
      <c r="G11" s="89"/>
      <c r="H11" s="90"/>
      <c r="I11" s="78" t="s">
        <v>90</v>
      </c>
      <c r="J11" s="52"/>
      <c r="K11" s="44"/>
      <c r="L11" s="44"/>
      <c r="M11" s="44"/>
      <c r="N11" s="44"/>
      <c r="O11" s="53"/>
      <c r="P11" s="13" t="s">
        <v>91</v>
      </c>
      <c r="Q11" s="43"/>
      <c r="R11" s="44"/>
      <c r="S11" s="44"/>
      <c r="T11" s="44"/>
      <c r="U11" s="44"/>
      <c r="V11" s="44"/>
      <c r="W11" s="13" t="s">
        <v>92</v>
      </c>
      <c r="X11" s="52"/>
      <c r="Y11" s="44"/>
      <c r="Z11" s="44"/>
      <c r="AA11" s="44"/>
      <c r="AB11" s="44"/>
      <c r="AC11" s="53"/>
      <c r="AD11" s="13" t="s">
        <v>92</v>
      </c>
      <c r="AE11" s="52"/>
      <c r="AF11" s="44"/>
      <c r="AG11" s="44"/>
      <c r="AH11" s="44"/>
      <c r="AI11" s="44"/>
      <c r="AJ11" s="53"/>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09"/>
      <c r="B12" s="88"/>
      <c r="C12" s="89"/>
      <c r="D12" s="89"/>
      <c r="E12" s="89"/>
      <c r="F12" s="89"/>
      <c r="G12" s="89"/>
      <c r="H12" s="90"/>
      <c r="I12" s="78" t="s">
        <v>93</v>
      </c>
      <c r="J12" s="52"/>
      <c r="K12" s="44"/>
      <c r="L12" s="44"/>
      <c r="M12" s="44"/>
      <c r="N12" s="44"/>
      <c r="O12" s="53"/>
      <c r="P12" s="13" t="s">
        <v>94</v>
      </c>
      <c r="Q12" s="43"/>
      <c r="R12" s="44"/>
      <c r="S12" s="44"/>
      <c r="T12" s="44"/>
      <c r="U12" s="44"/>
      <c r="V12" s="44"/>
      <c r="W12" s="13" t="s">
        <v>95</v>
      </c>
      <c r="X12" s="52"/>
      <c r="Y12" s="44"/>
      <c r="Z12" s="44"/>
      <c r="AA12" s="44"/>
      <c r="AB12" s="44"/>
      <c r="AC12" s="53"/>
      <c r="AD12" s="13" t="s">
        <v>95</v>
      </c>
      <c r="AE12" s="52"/>
      <c r="AF12" s="44"/>
      <c r="AG12" s="44"/>
      <c r="AH12" s="44"/>
      <c r="AI12" s="44"/>
      <c r="AJ12" s="53"/>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09"/>
      <c r="B13" s="88"/>
      <c r="C13" s="89"/>
      <c r="D13" s="89"/>
      <c r="E13" s="89"/>
      <c r="F13" s="89"/>
      <c r="G13" s="89"/>
      <c r="H13" s="90"/>
      <c r="I13" s="79"/>
      <c r="J13" s="54"/>
      <c r="K13" s="55"/>
      <c r="L13" s="55"/>
      <c r="M13" s="55"/>
      <c r="N13" s="55"/>
      <c r="O13" s="56"/>
      <c r="P13" s="30"/>
      <c r="Q13" s="54"/>
      <c r="R13" s="55"/>
      <c r="S13" s="55"/>
      <c r="T13" s="55"/>
      <c r="U13" s="55"/>
      <c r="V13" s="56"/>
      <c r="W13" s="13" t="s">
        <v>96</v>
      </c>
      <c r="X13" s="52"/>
      <c r="Y13" s="44"/>
      <c r="Z13" s="44"/>
      <c r="AA13" s="44"/>
      <c r="AB13" s="44"/>
      <c r="AC13" s="53"/>
      <c r="AD13" s="13" t="s">
        <v>96</v>
      </c>
      <c r="AE13" s="52"/>
      <c r="AF13" s="44"/>
      <c r="AG13" s="44"/>
      <c r="AH13" s="44"/>
      <c r="AI13" s="44"/>
      <c r="AJ13" s="53"/>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ht="16" thickBot="1">
      <c r="A14" s="109"/>
      <c r="B14" s="88"/>
      <c r="C14" s="89"/>
      <c r="D14" s="89"/>
      <c r="E14" s="89"/>
      <c r="F14" s="89"/>
      <c r="G14" s="89"/>
      <c r="H14" s="90"/>
      <c r="I14" s="80"/>
      <c r="J14" s="57"/>
      <c r="K14" s="58"/>
      <c r="L14" s="58"/>
      <c r="M14" s="58"/>
      <c r="N14" s="58"/>
      <c r="O14" s="59"/>
      <c r="P14" s="31"/>
      <c r="Q14" s="57"/>
      <c r="R14" s="58"/>
      <c r="S14" s="58"/>
      <c r="T14" s="58"/>
      <c r="U14" s="58"/>
      <c r="V14" s="59"/>
      <c r="W14" s="13" t="s">
        <v>97</v>
      </c>
      <c r="X14" s="52"/>
      <c r="Y14" s="44"/>
      <c r="Z14" s="44"/>
      <c r="AA14" s="44"/>
      <c r="AB14" s="44"/>
      <c r="AC14" s="53"/>
      <c r="AD14" s="13" t="s">
        <v>97</v>
      </c>
      <c r="AE14" s="52"/>
      <c r="AF14" s="44"/>
      <c r="AG14" s="44"/>
      <c r="AH14" s="44"/>
      <c r="AI14" s="44"/>
      <c r="AJ14" s="53"/>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5" customFormat="1" ht="16" thickBot="1">
      <c r="A15" s="109"/>
      <c r="B15" s="88"/>
      <c r="C15" s="89"/>
      <c r="D15" s="89"/>
      <c r="E15" s="89"/>
      <c r="F15" s="89"/>
      <c r="G15" s="89"/>
      <c r="H15" s="90"/>
      <c r="I15" s="81" t="s">
        <v>50</v>
      </c>
      <c r="J15" s="60">
        <f t="shared" ref="J15:O15" si="0">COUNTIF(J9:J12,"Y")</f>
        <v>0</v>
      </c>
      <c r="K15" s="46">
        <f t="shared" si="0"/>
        <v>0</v>
      </c>
      <c r="L15" s="46">
        <f t="shared" si="0"/>
        <v>0</v>
      </c>
      <c r="M15" s="46">
        <f t="shared" si="0"/>
        <v>0</v>
      </c>
      <c r="N15" s="46">
        <f t="shared" si="0"/>
        <v>0</v>
      </c>
      <c r="O15" s="61">
        <f t="shared" si="0"/>
        <v>0</v>
      </c>
      <c r="P15" s="11" t="s">
        <v>50</v>
      </c>
      <c r="Q15" s="60">
        <f t="shared" ref="Q15:V15" si="1">COUNTIF(Q9:Q12,"Y")</f>
        <v>0</v>
      </c>
      <c r="R15" s="46">
        <f t="shared" si="1"/>
        <v>0</v>
      </c>
      <c r="S15" s="46">
        <f t="shared" si="1"/>
        <v>0</v>
      </c>
      <c r="T15" s="46">
        <f t="shared" si="1"/>
        <v>0</v>
      </c>
      <c r="U15" s="46">
        <f t="shared" si="1"/>
        <v>0</v>
      </c>
      <c r="V15" s="61">
        <f t="shared" si="1"/>
        <v>0</v>
      </c>
      <c r="W15" s="11" t="s">
        <v>50</v>
      </c>
      <c r="X15" s="60">
        <f t="shared" ref="X15:AC15" si="2">COUNTIF(X9:X14,"Y")</f>
        <v>0</v>
      </c>
      <c r="Y15" s="46">
        <f t="shared" si="2"/>
        <v>0</v>
      </c>
      <c r="Z15" s="46">
        <f t="shared" si="2"/>
        <v>0</v>
      </c>
      <c r="AA15" s="46">
        <f t="shared" si="2"/>
        <v>0</v>
      </c>
      <c r="AB15" s="46">
        <f t="shared" si="2"/>
        <v>0</v>
      </c>
      <c r="AC15" s="61">
        <f t="shared" si="2"/>
        <v>0</v>
      </c>
      <c r="AD15" s="11" t="s">
        <v>50</v>
      </c>
      <c r="AE15" s="60">
        <f t="shared" ref="AE15:AJ15" si="3">COUNTIF(AE9:AE14,"Y")</f>
        <v>0</v>
      </c>
      <c r="AF15" s="46">
        <f t="shared" si="3"/>
        <v>0</v>
      </c>
      <c r="AG15" s="46">
        <f t="shared" si="3"/>
        <v>0</v>
      </c>
      <c r="AH15" s="46">
        <f t="shared" si="3"/>
        <v>0</v>
      </c>
      <c r="AI15" s="46">
        <f t="shared" si="3"/>
        <v>0</v>
      </c>
      <c r="AJ15" s="61">
        <f t="shared" si="3"/>
        <v>0</v>
      </c>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8" customFormat="1" ht="16" thickBot="1">
      <c r="A16" s="110"/>
      <c r="B16" s="91"/>
      <c r="C16" s="92"/>
      <c r="D16" s="92"/>
      <c r="E16" s="92"/>
      <c r="F16" s="92"/>
      <c r="G16" s="92"/>
      <c r="H16" s="93"/>
      <c r="I16" s="81" t="s">
        <v>53</v>
      </c>
      <c r="J16" s="45"/>
      <c r="K16" s="46"/>
      <c r="L16" s="46"/>
      <c r="M16" s="46"/>
      <c r="N16" s="46"/>
      <c r="O16" s="62"/>
      <c r="P16" s="11" t="s">
        <v>53</v>
      </c>
      <c r="Q16" s="45"/>
      <c r="R16" s="46"/>
      <c r="S16" s="46"/>
      <c r="T16" s="46"/>
      <c r="U16" s="46"/>
      <c r="V16" s="62"/>
      <c r="W16" s="11" t="s">
        <v>53</v>
      </c>
      <c r="X16" s="45"/>
      <c r="Y16" s="46"/>
      <c r="Z16" s="46"/>
      <c r="AA16" s="46"/>
      <c r="AB16" s="46"/>
      <c r="AC16" s="62"/>
      <c r="AD16" s="11" t="s">
        <v>53</v>
      </c>
      <c r="AE16" s="45"/>
      <c r="AF16" s="46"/>
      <c r="AG16" s="46"/>
      <c r="AH16" s="46"/>
      <c r="AI16" s="46"/>
      <c r="AJ16" s="62"/>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8" customFormat="1" ht="19" customHeight="1" thickBot="1">
      <c r="A17" s="108" t="s">
        <v>98</v>
      </c>
      <c r="B17" s="82" t="s">
        <v>46</v>
      </c>
      <c r="C17" s="83"/>
      <c r="D17" s="84"/>
      <c r="E17" s="84"/>
      <c r="F17" s="84"/>
      <c r="G17" s="84"/>
      <c r="H17" s="84"/>
      <c r="I17" s="33" t="s">
        <v>46</v>
      </c>
      <c r="J17" s="64"/>
      <c r="K17" s="70"/>
      <c r="L17" s="70"/>
      <c r="M17" s="70"/>
      <c r="N17" s="70"/>
      <c r="O17" s="70"/>
      <c r="P17" s="34" t="s">
        <v>46</v>
      </c>
      <c r="Q17" s="65"/>
      <c r="R17" s="71"/>
      <c r="S17" s="71"/>
      <c r="T17" s="71"/>
      <c r="U17" s="71"/>
      <c r="V17" s="71"/>
      <c r="W17" s="32" t="s">
        <v>46</v>
      </c>
      <c r="X17" s="66"/>
      <c r="Y17" s="72"/>
      <c r="Z17" s="72"/>
      <c r="AA17" s="72"/>
      <c r="AB17" s="72"/>
      <c r="AC17" s="72"/>
      <c r="AD17" s="39" t="s">
        <v>46</v>
      </c>
      <c r="AE17" s="67"/>
      <c r="AF17" s="73"/>
      <c r="AG17" s="73"/>
      <c r="AH17" s="73"/>
      <c r="AI17" s="73"/>
      <c r="AJ17" s="73"/>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ht="15" customHeight="1">
      <c r="A18" s="109"/>
      <c r="B18" s="12" t="s">
        <v>99</v>
      </c>
      <c r="C18" s="41"/>
      <c r="D18" s="42"/>
      <c r="E18" s="42"/>
      <c r="F18" s="42"/>
      <c r="G18" s="42"/>
      <c r="H18" s="42"/>
      <c r="I18" s="12" t="s">
        <v>100</v>
      </c>
      <c r="J18" s="49"/>
      <c r="K18" s="50"/>
      <c r="L18" s="50"/>
      <c r="M18" s="50"/>
      <c r="N18" s="50"/>
      <c r="O18" s="51"/>
      <c r="P18" s="12" t="s">
        <v>101</v>
      </c>
      <c r="Q18" s="41"/>
      <c r="R18" s="42"/>
      <c r="S18" s="42"/>
      <c r="T18" s="42"/>
      <c r="U18" s="42"/>
      <c r="V18" s="42"/>
      <c r="W18" s="12" t="s">
        <v>102</v>
      </c>
      <c r="X18" s="49"/>
      <c r="Y18" s="50"/>
      <c r="Z18" s="50"/>
      <c r="AA18" s="50"/>
      <c r="AB18" s="50"/>
      <c r="AC18" s="51"/>
      <c r="AD18" s="12" t="s">
        <v>102</v>
      </c>
      <c r="AE18" s="49"/>
      <c r="AF18" s="50"/>
      <c r="AG18" s="50"/>
      <c r="AH18" s="50"/>
      <c r="AI18" s="50"/>
      <c r="AJ18" s="51"/>
    </row>
    <row r="19" spans="1:110">
      <c r="A19" s="109"/>
      <c r="B19" s="13" t="s">
        <v>103</v>
      </c>
      <c r="C19" s="43"/>
      <c r="D19" s="44"/>
      <c r="E19" s="44"/>
      <c r="F19" s="44"/>
      <c r="G19" s="44"/>
      <c r="H19" s="44"/>
      <c r="I19" s="13" t="s">
        <v>104</v>
      </c>
      <c r="J19" s="52"/>
      <c r="K19" s="44"/>
      <c r="L19" s="44"/>
      <c r="M19" s="44"/>
      <c r="N19" s="44"/>
      <c r="O19" s="53"/>
      <c r="P19" s="13" t="s">
        <v>105</v>
      </c>
      <c r="Q19" s="43"/>
      <c r="R19" s="44"/>
      <c r="S19" s="44"/>
      <c r="T19" s="44"/>
      <c r="U19" s="44"/>
      <c r="V19" s="44"/>
      <c r="W19" s="13" t="s">
        <v>106</v>
      </c>
      <c r="X19" s="52"/>
      <c r="Y19" s="44"/>
      <c r="Z19" s="44"/>
      <c r="AA19" s="44"/>
      <c r="AB19" s="44"/>
      <c r="AC19" s="53"/>
      <c r="AD19" s="13" t="s">
        <v>106</v>
      </c>
      <c r="AE19" s="52"/>
      <c r="AF19" s="44"/>
      <c r="AG19" s="44"/>
      <c r="AH19" s="44"/>
      <c r="AI19" s="44"/>
      <c r="AJ19" s="53"/>
    </row>
    <row r="20" spans="1:110">
      <c r="A20" s="109"/>
      <c r="B20" s="13" t="s">
        <v>2</v>
      </c>
      <c r="C20" s="43"/>
      <c r="D20" s="44"/>
      <c r="E20" s="44"/>
      <c r="F20" s="44"/>
      <c r="G20" s="44"/>
      <c r="H20" s="44"/>
      <c r="I20" s="13" t="s">
        <v>107</v>
      </c>
      <c r="J20" s="52"/>
      <c r="K20" s="44"/>
      <c r="L20" s="44"/>
      <c r="M20" s="44"/>
      <c r="N20" s="44"/>
      <c r="O20" s="53"/>
      <c r="P20" s="13" t="s">
        <v>108</v>
      </c>
      <c r="Q20" s="43"/>
      <c r="R20" s="44"/>
      <c r="S20" s="44"/>
      <c r="T20" s="44"/>
      <c r="U20" s="44"/>
      <c r="V20" s="44"/>
      <c r="W20" s="13" t="s">
        <v>109</v>
      </c>
      <c r="X20" s="52"/>
      <c r="Y20" s="44"/>
      <c r="Z20" s="44"/>
      <c r="AA20" s="44"/>
      <c r="AB20" s="44"/>
      <c r="AC20" s="53"/>
      <c r="AD20" s="13" t="s">
        <v>109</v>
      </c>
      <c r="AE20" s="52"/>
      <c r="AF20" s="44"/>
      <c r="AG20" s="44"/>
      <c r="AH20" s="44"/>
      <c r="AI20" s="44"/>
      <c r="AJ20" s="53"/>
    </row>
    <row r="21" spans="1:110">
      <c r="A21" s="109"/>
      <c r="B21" s="13" t="s">
        <v>4</v>
      </c>
      <c r="C21" s="43"/>
      <c r="D21" s="44"/>
      <c r="E21" s="44"/>
      <c r="F21" s="44"/>
      <c r="G21" s="44"/>
      <c r="H21" s="44"/>
      <c r="I21" s="13" t="s">
        <v>110</v>
      </c>
      <c r="J21" s="52"/>
      <c r="K21" s="44"/>
      <c r="L21" s="44"/>
      <c r="M21" s="44"/>
      <c r="N21" s="44"/>
      <c r="O21" s="53"/>
      <c r="P21" s="13" t="s">
        <v>111</v>
      </c>
      <c r="Q21" s="43"/>
      <c r="R21" s="44"/>
      <c r="S21" s="44"/>
      <c r="T21" s="44"/>
      <c r="U21" s="44"/>
      <c r="V21" s="44"/>
      <c r="W21" s="13" t="s">
        <v>112</v>
      </c>
      <c r="X21" s="52"/>
      <c r="Y21" s="44"/>
      <c r="Z21" s="44"/>
      <c r="AA21" s="44"/>
      <c r="AB21" s="44"/>
      <c r="AC21" s="53"/>
      <c r="AD21" s="13" t="s">
        <v>112</v>
      </c>
      <c r="AE21" s="52"/>
      <c r="AF21" s="44"/>
      <c r="AG21" s="44"/>
      <c r="AH21" s="44"/>
      <c r="AI21" s="44"/>
      <c r="AJ21" s="53"/>
    </row>
    <row r="22" spans="1:110">
      <c r="A22" s="109"/>
      <c r="B22" s="30"/>
      <c r="C22" s="54"/>
      <c r="D22" s="55"/>
      <c r="E22" s="55"/>
      <c r="F22" s="55"/>
      <c r="G22" s="55"/>
      <c r="H22" s="56"/>
      <c r="I22" s="30"/>
      <c r="J22" s="54"/>
      <c r="K22" s="55"/>
      <c r="L22" s="55"/>
      <c r="M22" s="55"/>
      <c r="N22" s="55"/>
      <c r="O22" s="56"/>
      <c r="P22" s="30"/>
      <c r="Q22" s="54"/>
      <c r="R22" s="55"/>
      <c r="S22" s="55"/>
      <c r="T22" s="55"/>
      <c r="U22" s="55"/>
      <c r="V22" s="56"/>
      <c r="W22" s="13" t="s">
        <v>113</v>
      </c>
      <c r="X22" s="52"/>
      <c r="Y22" s="44"/>
      <c r="Z22" s="44"/>
      <c r="AA22" s="44"/>
      <c r="AB22" s="44"/>
      <c r="AC22" s="53"/>
      <c r="AD22" s="13" t="s">
        <v>113</v>
      </c>
      <c r="AE22" s="52"/>
      <c r="AF22" s="44"/>
      <c r="AG22" s="44"/>
      <c r="AH22" s="44"/>
      <c r="AI22" s="44"/>
      <c r="AJ22" s="53"/>
    </row>
    <row r="23" spans="1:110" ht="16" thickBot="1">
      <c r="A23" s="109"/>
      <c r="B23" s="31"/>
      <c r="C23" s="57"/>
      <c r="D23" s="58"/>
      <c r="E23" s="58"/>
      <c r="F23" s="58"/>
      <c r="G23" s="58"/>
      <c r="H23" s="59"/>
      <c r="I23" s="31"/>
      <c r="J23" s="57"/>
      <c r="K23" s="58"/>
      <c r="L23" s="58"/>
      <c r="M23" s="58"/>
      <c r="N23" s="58"/>
      <c r="O23" s="59"/>
      <c r="P23" s="31"/>
      <c r="Q23" s="57"/>
      <c r="R23" s="58"/>
      <c r="S23" s="58"/>
      <c r="T23" s="58"/>
      <c r="U23" s="58"/>
      <c r="V23" s="59"/>
      <c r="W23" s="13" t="s">
        <v>114</v>
      </c>
      <c r="X23" s="52"/>
      <c r="Y23" s="44"/>
      <c r="Z23" s="44"/>
      <c r="AA23" s="44"/>
      <c r="AB23" s="44"/>
      <c r="AC23" s="53"/>
      <c r="AD23" s="13" t="s">
        <v>114</v>
      </c>
      <c r="AE23" s="52"/>
      <c r="AF23" s="44"/>
      <c r="AG23" s="44"/>
      <c r="AH23" s="44"/>
      <c r="AI23" s="44"/>
      <c r="AJ23" s="53"/>
    </row>
    <row r="24" spans="1:110" ht="16" thickBot="1">
      <c r="A24" s="109"/>
      <c r="B24" s="11" t="s">
        <v>50</v>
      </c>
      <c r="C24" s="45">
        <f t="shared" ref="C24:H24" si="4">COUNTIF(C18:C21,"Y")</f>
        <v>0</v>
      </c>
      <c r="D24" s="46">
        <f t="shared" si="4"/>
        <v>0</v>
      </c>
      <c r="E24" s="46">
        <f t="shared" si="4"/>
        <v>0</v>
      </c>
      <c r="F24" s="46">
        <f t="shared" si="4"/>
        <v>0</v>
      </c>
      <c r="G24" s="46">
        <f t="shared" si="4"/>
        <v>0</v>
      </c>
      <c r="H24" s="46">
        <f t="shared" si="4"/>
        <v>0</v>
      </c>
      <c r="I24" s="11" t="s">
        <v>50</v>
      </c>
      <c r="J24" s="60">
        <f t="shared" ref="J24:O24" si="5">COUNTIF(J18:J21,"Y")</f>
        <v>0</v>
      </c>
      <c r="K24" s="46">
        <f t="shared" si="5"/>
        <v>0</v>
      </c>
      <c r="L24" s="46">
        <f t="shared" si="5"/>
        <v>0</v>
      </c>
      <c r="M24" s="46">
        <f t="shared" si="5"/>
        <v>0</v>
      </c>
      <c r="N24" s="46">
        <f t="shared" si="5"/>
        <v>0</v>
      </c>
      <c r="O24" s="61">
        <f t="shared" si="5"/>
        <v>0</v>
      </c>
      <c r="P24" s="11" t="s">
        <v>50</v>
      </c>
      <c r="Q24" s="60">
        <f t="shared" ref="Q24:V24" si="6">COUNTIF(Q18:Q21,"Y")</f>
        <v>0</v>
      </c>
      <c r="R24" s="46">
        <f t="shared" si="6"/>
        <v>0</v>
      </c>
      <c r="S24" s="46">
        <f t="shared" si="6"/>
        <v>0</v>
      </c>
      <c r="T24" s="46">
        <f t="shared" si="6"/>
        <v>0</v>
      </c>
      <c r="U24" s="46">
        <f t="shared" si="6"/>
        <v>0</v>
      </c>
      <c r="V24" s="61">
        <f t="shared" si="6"/>
        <v>0</v>
      </c>
      <c r="W24" s="11" t="s">
        <v>50</v>
      </c>
      <c r="X24" s="60">
        <f t="shared" ref="X24:AC24" si="7">COUNTIF(X18:X23,"Y")</f>
        <v>0</v>
      </c>
      <c r="Y24" s="46">
        <f t="shared" si="7"/>
        <v>0</v>
      </c>
      <c r="Z24" s="46">
        <f t="shared" si="7"/>
        <v>0</v>
      </c>
      <c r="AA24" s="46">
        <f t="shared" si="7"/>
        <v>0</v>
      </c>
      <c r="AB24" s="46">
        <f t="shared" si="7"/>
        <v>0</v>
      </c>
      <c r="AC24" s="61">
        <f t="shared" si="7"/>
        <v>0</v>
      </c>
      <c r="AD24" s="11" t="s">
        <v>50</v>
      </c>
      <c r="AE24" s="60">
        <f t="shared" ref="AE24:AJ24" si="8">COUNTIF(AE18:AE23,"Y")</f>
        <v>0</v>
      </c>
      <c r="AF24" s="46">
        <f t="shared" si="8"/>
        <v>0</v>
      </c>
      <c r="AG24" s="46">
        <f t="shared" si="8"/>
        <v>0</v>
      </c>
      <c r="AH24" s="46">
        <f t="shared" si="8"/>
        <v>0</v>
      </c>
      <c r="AI24" s="46">
        <f t="shared" si="8"/>
        <v>0</v>
      </c>
      <c r="AJ24" s="61">
        <f t="shared" si="8"/>
        <v>0</v>
      </c>
    </row>
    <row r="25" spans="1:110" ht="16" thickBot="1">
      <c r="A25" s="110"/>
      <c r="B25" s="11" t="s">
        <v>53</v>
      </c>
      <c r="C25" s="45"/>
      <c r="D25" s="45"/>
      <c r="E25" s="46"/>
      <c r="F25" s="46"/>
      <c r="G25" s="46"/>
      <c r="H25" s="46"/>
      <c r="I25" s="11" t="s">
        <v>53</v>
      </c>
      <c r="J25" s="45"/>
      <c r="K25" s="46"/>
      <c r="L25" s="46"/>
      <c r="M25" s="46"/>
      <c r="N25" s="46"/>
      <c r="O25" s="62"/>
      <c r="P25" s="11" t="s">
        <v>53</v>
      </c>
      <c r="Q25" s="45"/>
      <c r="R25" s="46"/>
      <c r="S25" s="46"/>
      <c r="T25" s="46"/>
      <c r="U25" s="46"/>
      <c r="V25" s="62"/>
      <c r="W25" s="11" t="s">
        <v>53</v>
      </c>
      <c r="X25" s="45"/>
      <c r="Y25" s="46"/>
      <c r="Z25" s="46"/>
      <c r="AA25" s="46"/>
      <c r="AB25" s="46"/>
      <c r="AC25" s="62"/>
      <c r="AD25" s="11" t="s">
        <v>53</v>
      </c>
      <c r="AE25" s="45"/>
      <c r="AF25" s="46"/>
      <c r="AG25" s="46"/>
      <c r="AH25" s="46"/>
      <c r="AI25" s="46"/>
      <c r="AJ25" s="62"/>
    </row>
    <row r="26" spans="1:110" s="2" customFormat="1" ht="19" customHeight="1" thickBot="1">
      <c r="A26" s="108" t="s">
        <v>115</v>
      </c>
      <c r="B26" s="37" t="s">
        <v>46</v>
      </c>
      <c r="C26" s="63"/>
      <c r="D26" s="69"/>
      <c r="E26" s="69"/>
      <c r="F26" s="69"/>
      <c r="G26" s="69"/>
      <c r="H26" s="69"/>
      <c r="I26" s="33" t="s">
        <v>46</v>
      </c>
      <c r="J26" s="64"/>
      <c r="K26" s="70"/>
      <c r="L26" s="70"/>
      <c r="M26" s="70"/>
      <c r="N26" s="70"/>
      <c r="O26" s="70"/>
      <c r="P26" s="34" t="s">
        <v>46</v>
      </c>
      <c r="Q26" s="65"/>
      <c r="R26" s="71"/>
      <c r="S26" s="71"/>
      <c r="T26" s="71"/>
      <c r="U26" s="71"/>
      <c r="V26" s="71"/>
      <c r="W26" s="32" t="s">
        <v>46</v>
      </c>
      <c r="X26" s="66"/>
      <c r="Y26" s="72"/>
      <c r="Z26" s="72"/>
      <c r="AA26" s="72"/>
      <c r="AB26" s="72"/>
      <c r="AC26" s="72"/>
      <c r="AD26" s="39" t="s">
        <v>46</v>
      </c>
      <c r="AE26" s="67"/>
      <c r="AF26" s="73"/>
      <c r="AG26" s="73"/>
      <c r="AH26" s="73"/>
      <c r="AI26" s="73"/>
      <c r="AJ26" s="73"/>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row>
    <row r="27" spans="1:110" ht="15" customHeight="1">
      <c r="A27" s="109"/>
      <c r="B27" s="12" t="s">
        <v>3</v>
      </c>
      <c r="C27" s="41"/>
      <c r="D27" s="42"/>
      <c r="E27" s="42"/>
      <c r="F27" s="42"/>
      <c r="G27" s="42"/>
      <c r="H27" s="42"/>
      <c r="I27" s="12" t="s">
        <v>116</v>
      </c>
      <c r="J27" s="49"/>
      <c r="K27" s="50"/>
      <c r="L27" s="50"/>
      <c r="M27" s="50"/>
      <c r="N27" s="50"/>
      <c r="O27" s="51"/>
      <c r="P27" s="12" t="s">
        <v>117</v>
      </c>
      <c r="Q27" s="41"/>
      <c r="R27" s="42"/>
      <c r="S27" s="42"/>
      <c r="T27" s="42"/>
      <c r="U27" s="42"/>
      <c r="V27" s="42"/>
      <c r="W27" s="12" t="s">
        <v>118</v>
      </c>
      <c r="X27" s="49"/>
      <c r="Y27" s="50"/>
      <c r="Z27" s="50"/>
      <c r="AA27" s="50"/>
      <c r="AB27" s="50"/>
      <c r="AC27" s="51"/>
      <c r="AD27" s="12" t="s">
        <v>118</v>
      </c>
      <c r="AE27" s="49"/>
      <c r="AF27" s="50"/>
      <c r="AG27" s="50"/>
      <c r="AH27" s="50"/>
      <c r="AI27" s="50"/>
      <c r="AJ27" s="51"/>
    </row>
    <row r="28" spans="1:110">
      <c r="A28" s="109"/>
      <c r="B28" s="13" t="s">
        <v>119</v>
      </c>
      <c r="C28" s="43"/>
      <c r="D28" s="44"/>
      <c r="E28" s="44"/>
      <c r="F28" s="44"/>
      <c r="G28" s="44"/>
      <c r="H28" s="44"/>
      <c r="I28" s="13" t="s">
        <v>120</v>
      </c>
      <c r="J28" s="52"/>
      <c r="K28" s="44"/>
      <c r="L28" s="44"/>
      <c r="M28" s="44"/>
      <c r="N28" s="44"/>
      <c r="O28" s="53"/>
      <c r="P28" s="13" t="s">
        <v>121</v>
      </c>
      <c r="Q28" s="43"/>
      <c r="R28" s="44"/>
      <c r="S28" s="44"/>
      <c r="T28" s="44"/>
      <c r="U28" s="44"/>
      <c r="V28" s="44"/>
      <c r="W28" s="13" t="s">
        <v>122</v>
      </c>
      <c r="X28" s="52"/>
      <c r="Y28" s="44"/>
      <c r="Z28" s="44"/>
      <c r="AA28" s="44"/>
      <c r="AB28" s="44"/>
      <c r="AC28" s="53"/>
      <c r="AD28" s="13" t="s">
        <v>122</v>
      </c>
      <c r="AE28" s="52"/>
      <c r="AF28" s="44"/>
      <c r="AG28" s="44"/>
      <c r="AH28" s="44"/>
      <c r="AI28" s="44"/>
      <c r="AJ28" s="53"/>
    </row>
    <row r="29" spans="1:110">
      <c r="A29" s="109"/>
      <c r="B29" s="13" t="s">
        <v>2</v>
      </c>
      <c r="C29" s="43"/>
      <c r="D29" s="44"/>
      <c r="E29" s="44"/>
      <c r="F29" s="44"/>
      <c r="G29" s="44"/>
      <c r="H29" s="44"/>
      <c r="I29" s="13" t="s">
        <v>123</v>
      </c>
      <c r="J29" s="52"/>
      <c r="K29" s="44"/>
      <c r="L29" s="44"/>
      <c r="M29" s="44"/>
      <c r="N29" s="44"/>
      <c r="O29" s="53"/>
      <c r="P29" s="13" t="s">
        <v>124</v>
      </c>
      <c r="Q29" s="43"/>
      <c r="R29" s="44"/>
      <c r="S29" s="44"/>
      <c r="T29" s="44"/>
      <c r="U29" s="44"/>
      <c r="V29" s="44"/>
      <c r="W29" s="13" t="s">
        <v>125</v>
      </c>
      <c r="X29" s="52"/>
      <c r="Y29" s="44"/>
      <c r="Z29" s="44"/>
      <c r="AA29" s="44"/>
      <c r="AB29" s="44"/>
      <c r="AC29" s="53"/>
      <c r="AD29" s="13" t="s">
        <v>125</v>
      </c>
      <c r="AE29" s="52"/>
      <c r="AF29" s="44"/>
      <c r="AG29" s="44"/>
      <c r="AH29" s="44"/>
      <c r="AI29" s="44"/>
      <c r="AJ29" s="53"/>
    </row>
    <row r="30" spans="1:110">
      <c r="A30" s="109"/>
      <c r="B30" s="13" t="s">
        <v>126</v>
      </c>
      <c r="C30" s="43"/>
      <c r="D30" s="44"/>
      <c r="E30" s="44"/>
      <c r="F30" s="44"/>
      <c r="G30" s="44"/>
      <c r="H30" s="44"/>
      <c r="I30" s="13" t="s">
        <v>127</v>
      </c>
      <c r="J30" s="52"/>
      <c r="K30" s="44"/>
      <c r="L30" s="44"/>
      <c r="M30" s="44"/>
      <c r="N30" s="44"/>
      <c r="O30" s="53"/>
      <c r="P30" s="13" t="s">
        <v>128</v>
      </c>
      <c r="Q30" s="43"/>
      <c r="R30" s="44"/>
      <c r="S30" s="44"/>
      <c r="T30" s="44"/>
      <c r="U30" s="44"/>
      <c r="V30" s="44"/>
      <c r="W30" s="13" t="s">
        <v>129</v>
      </c>
      <c r="X30" s="52"/>
      <c r="Y30" s="44"/>
      <c r="Z30" s="44"/>
      <c r="AA30" s="44"/>
      <c r="AB30" s="44"/>
      <c r="AC30" s="53"/>
      <c r="AD30" s="13" t="s">
        <v>129</v>
      </c>
      <c r="AE30" s="52"/>
      <c r="AF30" s="44"/>
      <c r="AG30" s="44"/>
      <c r="AH30" s="44"/>
      <c r="AI30" s="44"/>
      <c r="AJ30" s="53"/>
    </row>
    <row r="31" spans="1:110">
      <c r="A31" s="109"/>
      <c r="B31" s="13" t="s">
        <v>130</v>
      </c>
      <c r="C31" s="43"/>
      <c r="D31" s="44"/>
      <c r="E31" s="44"/>
      <c r="F31" s="44"/>
      <c r="G31" s="44"/>
      <c r="H31" s="44"/>
      <c r="I31" s="13" t="s">
        <v>131</v>
      </c>
      <c r="J31" s="43"/>
      <c r="K31" s="44"/>
      <c r="L31" s="44"/>
      <c r="M31" s="44"/>
      <c r="N31" s="44"/>
      <c r="O31" s="44"/>
      <c r="P31" s="13" t="s">
        <v>132</v>
      </c>
      <c r="Q31" s="43"/>
      <c r="R31" s="44"/>
      <c r="S31" s="44"/>
      <c r="T31" s="44"/>
      <c r="U31" s="44"/>
      <c r="V31" s="44"/>
      <c r="W31" s="13" t="s">
        <v>133</v>
      </c>
      <c r="X31" s="52"/>
      <c r="Y31" s="44"/>
      <c r="Z31" s="44"/>
      <c r="AA31" s="44"/>
      <c r="AB31" s="44"/>
      <c r="AC31" s="53"/>
      <c r="AD31" s="13" t="s">
        <v>133</v>
      </c>
      <c r="AE31" s="52"/>
      <c r="AF31" s="44"/>
      <c r="AG31" s="44"/>
      <c r="AH31" s="44"/>
      <c r="AI31" s="44"/>
      <c r="AJ31" s="53"/>
    </row>
    <row r="32" spans="1:110" ht="16" thickBot="1">
      <c r="A32" s="109"/>
      <c r="B32" s="31"/>
      <c r="C32" s="57"/>
      <c r="D32" s="58"/>
      <c r="E32" s="58"/>
      <c r="F32" s="58"/>
      <c r="G32" s="58"/>
      <c r="H32" s="59"/>
      <c r="I32" s="31"/>
      <c r="J32" s="57"/>
      <c r="K32" s="58"/>
      <c r="L32" s="58"/>
      <c r="M32" s="58"/>
      <c r="N32" s="58"/>
      <c r="O32" s="59"/>
      <c r="P32" s="31"/>
      <c r="Q32" s="57"/>
      <c r="R32" s="58"/>
      <c r="S32" s="58"/>
      <c r="T32" s="58"/>
      <c r="U32" s="58"/>
      <c r="V32" s="59"/>
      <c r="W32" s="13" t="s">
        <v>134</v>
      </c>
      <c r="X32" s="52"/>
      <c r="Y32" s="44"/>
      <c r="Z32" s="44"/>
      <c r="AA32" s="44"/>
      <c r="AB32" s="44"/>
      <c r="AC32" s="53"/>
      <c r="AD32" s="13" t="s">
        <v>134</v>
      </c>
      <c r="AE32" s="52"/>
      <c r="AF32" s="44"/>
      <c r="AG32" s="44"/>
      <c r="AH32" s="44"/>
      <c r="AI32" s="44"/>
      <c r="AJ32" s="53"/>
    </row>
    <row r="33" spans="1:110" ht="16" thickBot="1">
      <c r="A33" s="109"/>
      <c r="B33" s="11" t="s">
        <v>50</v>
      </c>
      <c r="C33" s="45">
        <f>COUNTIF(C27:C31,"Y")</f>
        <v>0</v>
      </c>
      <c r="D33" s="46">
        <f>COUNTIF(D27:D31,"Y")</f>
        <v>0</v>
      </c>
      <c r="E33" s="46">
        <f t="shared" ref="E33:G33" si="9">COUNTIF(E27:E31,"Y")</f>
        <v>0</v>
      </c>
      <c r="F33" s="46">
        <f t="shared" si="9"/>
        <v>0</v>
      </c>
      <c r="G33" s="46">
        <f t="shared" si="9"/>
        <v>0</v>
      </c>
      <c r="H33" s="46">
        <f>COUNTIF(H27:H31,"Y")</f>
        <v>0</v>
      </c>
      <c r="I33" s="11" t="s">
        <v>50</v>
      </c>
      <c r="J33" s="60">
        <f t="shared" ref="J33:O33" si="10">COUNTIF(J27:J31,"Y")</f>
        <v>0</v>
      </c>
      <c r="K33" s="46">
        <f t="shared" si="10"/>
        <v>0</v>
      </c>
      <c r="L33" s="46">
        <f t="shared" si="10"/>
        <v>0</v>
      </c>
      <c r="M33" s="46">
        <f t="shared" si="10"/>
        <v>0</v>
      </c>
      <c r="N33" s="46">
        <f t="shared" si="10"/>
        <v>0</v>
      </c>
      <c r="O33" s="61">
        <f t="shared" si="10"/>
        <v>0</v>
      </c>
      <c r="P33" s="11" t="s">
        <v>50</v>
      </c>
      <c r="Q33" s="60">
        <f t="shared" ref="Q33:V33" si="11">COUNTIF(Q27:Q31,"Y")</f>
        <v>0</v>
      </c>
      <c r="R33" s="46">
        <f t="shared" si="11"/>
        <v>0</v>
      </c>
      <c r="S33" s="46">
        <f t="shared" si="11"/>
        <v>0</v>
      </c>
      <c r="T33" s="46">
        <f t="shared" si="11"/>
        <v>0</v>
      </c>
      <c r="U33" s="46">
        <f t="shared" si="11"/>
        <v>0</v>
      </c>
      <c r="V33" s="61">
        <f t="shared" si="11"/>
        <v>0</v>
      </c>
      <c r="W33" s="11" t="s">
        <v>50</v>
      </c>
      <c r="X33" s="60">
        <f t="shared" ref="X33:AC33" si="12">COUNTIF(X27:X32,"Y")</f>
        <v>0</v>
      </c>
      <c r="Y33" s="46">
        <f t="shared" si="12"/>
        <v>0</v>
      </c>
      <c r="Z33" s="46">
        <f t="shared" si="12"/>
        <v>0</v>
      </c>
      <c r="AA33" s="46">
        <f t="shared" si="12"/>
        <v>0</v>
      </c>
      <c r="AB33" s="46">
        <f t="shared" si="12"/>
        <v>0</v>
      </c>
      <c r="AC33" s="61">
        <f t="shared" si="12"/>
        <v>0</v>
      </c>
      <c r="AD33" s="11" t="s">
        <v>50</v>
      </c>
      <c r="AE33" s="60">
        <f t="shared" ref="AE33:AJ33" si="13">COUNTIF(AE27:AE32,"Y")</f>
        <v>0</v>
      </c>
      <c r="AF33" s="46">
        <f t="shared" si="13"/>
        <v>0</v>
      </c>
      <c r="AG33" s="46">
        <f t="shared" si="13"/>
        <v>0</v>
      </c>
      <c r="AH33" s="46">
        <f t="shared" si="13"/>
        <v>0</v>
      </c>
      <c r="AI33" s="46">
        <f t="shared" si="13"/>
        <v>0</v>
      </c>
      <c r="AJ33" s="61">
        <f t="shared" si="13"/>
        <v>0</v>
      </c>
    </row>
    <row r="34" spans="1:110" ht="16" thickBot="1">
      <c r="A34" s="110"/>
      <c r="B34" s="11" t="s">
        <v>53</v>
      </c>
      <c r="C34" s="45"/>
      <c r="D34" s="46"/>
      <c r="E34" s="46"/>
      <c r="F34" s="46"/>
      <c r="G34" s="46"/>
      <c r="H34" s="46"/>
      <c r="I34" s="11" t="s">
        <v>53</v>
      </c>
      <c r="J34" s="45"/>
      <c r="K34" s="46"/>
      <c r="L34" s="46"/>
      <c r="M34" s="46"/>
      <c r="N34" s="46"/>
      <c r="O34" s="62"/>
      <c r="P34" s="11" t="s">
        <v>53</v>
      </c>
      <c r="Q34" s="45"/>
      <c r="R34" s="46"/>
      <c r="S34" s="46"/>
      <c r="T34" s="46"/>
      <c r="U34" s="46"/>
      <c r="V34" s="62"/>
      <c r="W34" s="11" t="s">
        <v>53</v>
      </c>
      <c r="X34" s="45"/>
      <c r="Y34" s="46"/>
      <c r="Z34" s="46"/>
      <c r="AA34" s="46"/>
      <c r="AB34" s="46"/>
      <c r="AC34" s="62"/>
      <c r="AD34" s="11" t="s">
        <v>53</v>
      </c>
      <c r="AE34" s="45"/>
      <c r="AF34" s="46"/>
      <c r="AG34" s="46"/>
      <c r="AH34" s="46"/>
      <c r="AI34" s="46"/>
      <c r="AJ34" s="62"/>
    </row>
    <row r="35" spans="1:110" ht="19" customHeight="1" thickBot="1">
      <c r="A35" s="108" t="s">
        <v>135</v>
      </c>
      <c r="B35" s="37" t="s">
        <v>46</v>
      </c>
      <c r="C35" s="63"/>
      <c r="D35" s="69"/>
      <c r="E35" s="69"/>
      <c r="F35" s="69"/>
      <c r="G35" s="69"/>
      <c r="H35" s="69"/>
      <c r="I35" s="33" t="s">
        <v>46</v>
      </c>
      <c r="J35" s="64"/>
      <c r="K35" s="70"/>
      <c r="L35" s="70"/>
      <c r="M35" s="70"/>
      <c r="N35" s="70"/>
      <c r="O35" s="70"/>
      <c r="P35" s="34" t="s">
        <v>46</v>
      </c>
      <c r="Q35" s="65"/>
      <c r="R35" s="71"/>
      <c r="S35" s="71"/>
      <c r="T35" s="71"/>
      <c r="U35" s="71"/>
      <c r="V35" s="71"/>
      <c r="W35" s="32" t="s">
        <v>46</v>
      </c>
      <c r="X35" s="66"/>
      <c r="Y35" s="72"/>
      <c r="Z35" s="72"/>
      <c r="AA35" s="72"/>
      <c r="AB35" s="72"/>
      <c r="AC35" s="72"/>
      <c r="AD35" s="39" t="s">
        <v>46</v>
      </c>
      <c r="AE35" s="67"/>
      <c r="AF35" s="73"/>
      <c r="AG35" s="73"/>
      <c r="AH35" s="73"/>
      <c r="AI35" s="73"/>
      <c r="AJ35" s="73"/>
    </row>
    <row r="36" spans="1:110" s="4" customFormat="1" ht="15" customHeight="1">
      <c r="A36" s="109"/>
      <c r="B36" s="12" t="s">
        <v>1</v>
      </c>
      <c r="C36" s="41"/>
      <c r="D36" s="42"/>
      <c r="E36" s="42"/>
      <c r="F36" s="42"/>
      <c r="G36" s="42"/>
      <c r="H36" s="42"/>
      <c r="I36" s="12" t="s">
        <v>136</v>
      </c>
      <c r="J36" s="49"/>
      <c r="K36" s="50"/>
      <c r="L36" s="50"/>
      <c r="M36" s="50"/>
      <c r="N36" s="50"/>
      <c r="O36" s="51"/>
      <c r="P36" s="12" t="s">
        <v>137</v>
      </c>
      <c r="Q36" s="41"/>
      <c r="R36" s="42"/>
      <c r="S36" s="42"/>
      <c r="T36" s="42"/>
      <c r="U36" s="42"/>
      <c r="V36" s="42"/>
      <c r="W36" s="12" t="s">
        <v>138</v>
      </c>
      <c r="X36" s="49"/>
      <c r="Y36" s="50"/>
      <c r="Z36" s="50"/>
      <c r="AA36" s="50"/>
      <c r="AB36" s="50"/>
      <c r="AC36" s="51"/>
      <c r="AD36" s="12" t="s">
        <v>138</v>
      </c>
      <c r="AE36" s="49"/>
      <c r="AF36" s="50"/>
      <c r="AG36" s="50"/>
      <c r="AH36" s="50"/>
      <c r="AI36" s="50"/>
      <c r="AJ36" s="51"/>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row>
    <row r="37" spans="1:110">
      <c r="A37" s="109"/>
      <c r="B37" s="13" t="s">
        <v>139</v>
      </c>
      <c r="C37" s="43"/>
      <c r="D37" s="44"/>
      <c r="E37" s="44"/>
      <c r="F37" s="44"/>
      <c r="G37" s="44"/>
      <c r="H37" s="44"/>
      <c r="I37" s="13" t="s">
        <v>140</v>
      </c>
      <c r="J37" s="52"/>
      <c r="K37" s="44"/>
      <c r="L37" s="44"/>
      <c r="M37" s="44"/>
      <c r="N37" s="44"/>
      <c r="O37" s="53"/>
      <c r="P37" s="13" t="s">
        <v>141</v>
      </c>
      <c r="Q37" s="43"/>
      <c r="R37" s="44"/>
      <c r="S37" s="44"/>
      <c r="T37" s="44"/>
      <c r="U37" s="44"/>
      <c r="V37" s="44"/>
      <c r="W37" s="13" t="s">
        <v>142</v>
      </c>
      <c r="X37" s="52"/>
      <c r="Y37" s="44"/>
      <c r="Z37" s="44"/>
      <c r="AA37" s="44"/>
      <c r="AB37" s="44"/>
      <c r="AC37" s="53"/>
      <c r="AD37" s="13" t="s">
        <v>142</v>
      </c>
      <c r="AE37" s="52"/>
      <c r="AF37" s="44"/>
      <c r="AG37" s="44"/>
      <c r="AH37" s="44"/>
      <c r="AI37" s="44"/>
      <c r="AJ37" s="53"/>
    </row>
    <row r="38" spans="1:110">
      <c r="A38" s="109"/>
      <c r="B38" s="13" t="s">
        <v>143</v>
      </c>
      <c r="C38" s="43"/>
      <c r="D38" s="44"/>
      <c r="E38" s="44"/>
      <c r="F38" s="44"/>
      <c r="G38" s="44"/>
      <c r="H38" s="44"/>
      <c r="I38" s="13" t="s">
        <v>144</v>
      </c>
      <c r="J38" s="52"/>
      <c r="K38" s="44"/>
      <c r="L38" s="44"/>
      <c r="M38" s="44"/>
      <c r="N38" s="44"/>
      <c r="O38" s="53"/>
      <c r="P38" s="13" t="s">
        <v>145</v>
      </c>
      <c r="Q38" s="43"/>
      <c r="R38" s="44"/>
      <c r="S38" s="44"/>
      <c r="T38" s="44"/>
      <c r="U38" s="44"/>
      <c r="V38" s="44"/>
      <c r="W38" s="13" t="s">
        <v>146</v>
      </c>
      <c r="X38" s="52"/>
      <c r="Y38" s="44"/>
      <c r="Z38" s="44"/>
      <c r="AA38" s="44"/>
      <c r="AB38" s="44"/>
      <c r="AC38" s="53"/>
      <c r="AD38" s="13" t="s">
        <v>146</v>
      </c>
      <c r="AE38" s="52"/>
      <c r="AF38" s="44"/>
      <c r="AG38" s="44"/>
      <c r="AH38" s="44"/>
      <c r="AI38" s="44"/>
      <c r="AJ38" s="53"/>
    </row>
    <row r="39" spans="1:110">
      <c r="A39" s="109"/>
      <c r="B39" s="13" t="s">
        <v>147</v>
      </c>
      <c r="C39" s="43"/>
      <c r="D39" s="44"/>
      <c r="E39" s="44"/>
      <c r="F39" s="44"/>
      <c r="G39" s="44"/>
      <c r="H39" s="44"/>
      <c r="I39" s="13" t="s">
        <v>148</v>
      </c>
      <c r="J39" s="52"/>
      <c r="K39" s="44"/>
      <c r="L39" s="44"/>
      <c r="M39" s="44"/>
      <c r="N39" s="44"/>
      <c r="O39" s="53"/>
      <c r="P39" s="13" t="s">
        <v>149</v>
      </c>
      <c r="Q39" s="43"/>
      <c r="R39" s="44"/>
      <c r="S39" s="44"/>
      <c r="T39" s="44"/>
      <c r="U39" s="44"/>
      <c r="V39" s="44"/>
      <c r="W39" s="13" t="s">
        <v>150</v>
      </c>
      <c r="X39" s="52"/>
      <c r="Y39" s="44"/>
      <c r="Z39" s="44"/>
      <c r="AA39" s="44"/>
      <c r="AB39" s="44"/>
      <c r="AC39" s="53"/>
      <c r="AD39" s="13" t="s">
        <v>150</v>
      </c>
      <c r="AE39" s="52"/>
      <c r="AF39" s="44"/>
      <c r="AG39" s="44"/>
      <c r="AH39" s="44"/>
      <c r="AI39" s="44"/>
      <c r="AJ39" s="53"/>
    </row>
    <row r="40" spans="1:110">
      <c r="A40" s="109"/>
      <c r="B40" s="38"/>
      <c r="C40" s="47"/>
      <c r="D40" s="48"/>
      <c r="E40" s="48"/>
      <c r="F40" s="48"/>
      <c r="G40" s="48"/>
      <c r="H40" s="48"/>
      <c r="I40" s="30"/>
      <c r="J40" s="54"/>
      <c r="K40" s="55"/>
      <c r="L40" s="55"/>
      <c r="M40" s="55"/>
      <c r="N40" s="55"/>
      <c r="O40" s="56"/>
      <c r="P40" s="30"/>
      <c r="Q40" s="54"/>
      <c r="R40" s="55"/>
      <c r="S40" s="55"/>
      <c r="T40" s="55"/>
      <c r="U40" s="55"/>
      <c r="V40" s="56"/>
      <c r="W40" s="13" t="s">
        <v>151</v>
      </c>
      <c r="X40" s="52"/>
      <c r="Y40" s="44"/>
      <c r="Z40" s="44"/>
      <c r="AA40" s="44"/>
      <c r="AB40" s="44"/>
      <c r="AC40" s="53"/>
      <c r="AD40" s="13" t="s">
        <v>151</v>
      </c>
      <c r="AE40" s="52"/>
      <c r="AF40" s="44"/>
      <c r="AG40" s="44"/>
      <c r="AH40" s="44"/>
      <c r="AI40" s="44"/>
      <c r="AJ40" s="53"/>
    </row>
    <row r="41" spans="1:110" ht="16" thickBot="1">
      <c r="A41" s="109"/>
      <c r="B41" s="38"/>
      <c r="C41" s="47"/>
      <c r="D41" s="48"/>
      <c r="E41" s="48"/>
      <c r="F41" s="48"/>
      <c r="G41" s="48"/>
      <c r="H41" s="48"/>
      <c r="I41" s="31"/>
      <c r="J41" s="57"/>
      <c r="K41" s="58"/>
      <c r="L41" s="58"/>
      <c r="M41" s="58"/>
      <c r="N41" s="58"/>
      <c r="O41" s="59"/>
      <c r="P41" s="31"/>
      <c r="Q41" s="57"/>
      <c r="R41" s="58"/>
      <c r="S41" s="58"/>
      <c r="T41" s="58"/>
      <c r="U41" s="58"/>
      <c r="V41" s="59"/>
      <c r="W41" s="13" t="s">
        <v>152</v>
      </c>
      <c r="X41" s="52"/>
      <c r="Y41" s="44"/>
      <c r="Z41" s="44"/>
      <c r="AA41" s="44"/>
      <c r="AB41" s="44"/>
      <c r="AC41" s="53"/>
      <c r="AD41" s="13" t="s">
        <v>152</v>
      </c>
      <c r="AE41" s="52"/>
      <c r="AF41" s="44"/>
      <c r="AG41" s="44"/>
      <c r="AH41" s="44"/>
      <c r="AI41" s="44"/>
      <c r="AJ41" s="53"/>
    </row>
    <row r="42" spans="1:110" ht="15" customHeight="1" thickBot="1">
      <c r="A42" s="109"/>
      <c r="B42" s="11" t="s">
        <v>50</v>
      </c>
      <c r="C42" s="45">
        <f>COUNTIF(C36:C39,"Y")</f>
        <v>0</v>
      </c>
      <c r="D42" s="46">
        <f t="shared" ref="D42:H42" si="14">COUNTIF(D36:D39,"Y")</f>
        <v>0</v>
      </c>
      <c r="E42" s="46">
        <f t="shared" si="14"/>
        <v>0</v>
      </c>
      <c r="F42" s="46">
        <f t="shared" si="14"/>
        <v>0</v>
      </c>
      <c r="G42" s="46">
        <f t="shared" si="14"/>
        <v>0</v>
      </c>
      <c r="H42" s="46">
        <f t="shared" si="14"/>
        <v>0</v>
      </c>
      <c r="I42" s="11" t="s">
        <v>50</v>
      </c>
      <c r="J42" s="60">
        <f>COUNTIF(J36:J39,"Y")</f>
        <v>0</v>
      </c>
      <c r="K42" s="46">
        <f t="shared" ref="K42:O42" si="15">COUNTIF(K36:K39,"Y")</f>
        <v>0</v>
      </c>
      <c r="L42" s="46">
        <f t="shared" si="15"/>
        <v>0</v>
      </c>
      <c r="M42" s="46">
        <f t="shared" si="15"/>
        <v>0</v>
      </c>
      <c r="N42" s="46">
        <f t="shared" si="15"/>
        <v>0</v>
      </c>
      <c r="O42" s="61">
        <f t="shared" si="15"/>
        <v>0</v>
      </c>
      <c r="P42" s="11" t="s">
        <v>50</v>
      </c>
      <c r="Q42" s="60">
        <f>COUNTIF(Q36:Q39,"Y")</f>
        <v>0</v>
      </c>
      <c r="R42" s="46">
        <f t="shared" ref="R42:V42" si="16">COUNTIF(R36:R39,"Y")</f>
        <v>0</v>
      </c>
      <c r="S42" s="46">
        <f t="shared" si="16"/>
        <v>0</v>
      </c>
      <c r="T42" s="46">
        <f t="shared" si="16"/>
        <v>0</v>
      </c>
      <c r="U42" s="46">
        <f t="shared" si="16"/>
        <v>0</v>
      </c>
      <c r="V42" s="61">
        <f t="shared" si="16"/>
        <v>0</v>
      </c>
      <c r="W42" s="11" t="s">
        <v>50</v>
      </c>
      <c r="X42" s="60">
        <f>COUNTIF(X36:X41,"Y")</f>
        <v>0</v>
      </c>
      <c r="Y42" s="46">
        <f t="shared" ref="Y42:AC42" si="17">COUNTIF(Y36:Y41,"Y")</f>
        <v>0</v>
      </c>
      <c r="Z42" s="46">
        <f t="shared" si="17"/>
        <v>0</v>
      </c>
      <c r="AA42" s="46">
        <f t="shared" si="17"/>
        <v>0</v>
      </c>
      <c r="AB42" s="46">
        <f t="shared" si="17"/>
        <v>0</v>
      </c>
      <c r="AC42" s="61">
        <f t="shared" si="17"/>
        <v>0</v>
      </c>
      <c r="AD42" s="11" t="s">
        <v>50</v>
      </c>
      <c r="AE42" s="60">
        <f>COUNTIF(AE36:AE41,"Y")</f>
        <v>0</v>
      </c>
      <c r="AF42" s="46">
        <f t="shared" ref="AF42:AJ42" si="18">COUNTIF(AF36:AF41,"Y")</f>
        <v>0</v>
      </c>
      <c r="AG42" s="46">
        <f t="shared" si="18"/>
        <v>0</v>
      </c>
      <c r="AH42" s="46">
        <f t="shared" si="18"/>
        <v>0</v>
      </c>
      <c r="AI42" s="46">
        <f t="shared" si="18"/>
        <v>0</v>
      </c>
      <c r="AJ42" s="61">
        <f t="shared" si="18"/>
        <v>0</v>
      </c>
    </row>
    <row r="43" spans="1:110" ht="16" thickBot="1">
      <c r="A43" s="110"/>
      <c r="B43" s="11" t="s">
        <v>53</v>
      </c>
      <c r="C43" s="45"/>
      <c r="D43" s="46"/>
      <c r="E43" s="46"/>
      <c r="F43" s="46"/>
      <c r="G43" s="46"/>
      <c r="H43" s="46"/>
      <c r="I43" s="11" t="s">
        <v>53</v>
      </c>
      <c r="J43" s="45"/>
      <c r="K43" s="46"/>
      <c r="L43" s="46"/>
      <c r="M43" s="46"/>
      <c r="N43" s="46"/>
      <c r="O43" s="62"/>
      <c r="P43" s="11" t="s">
        <v>53</v>
      </c>
      <c r="Q43" s="45"/>
      <c r="R43" s="46"/>
      <c r="S43" s="46"/>
      <c r="T43" s="46"/>
      <c r="U43" s="46"/>
      <c r="V43" s="62"/>
      <c r="W43" s="11" t="s">
        <v>53</v>
      </c>
      <c r="X43" s="45"/>
      <c r="Y43" s="46"/>
      <c r="Z43" s="46"/>
      <c r="AA43" s="46"/>
      <c r="AB43" s="46"/>
      <c r="AC43" s="62"/>
      <c r="AD43" s="11" t="s">
        <v>53</v>
      </c>
      <c r="AE43" s="45"/>
      <c r="AF43" s="46"/>
      <c r="AG43" s="46"/>
      <c r="AH43" s="46"/>
      <c r="AI43" s="46"/>
      <c r="AJ43" s="62"/>
    </row>
    <row r="44" spans="1:110" s="4" customFormat="1" ht="19" customHeight="1" thickBot="1">
      <c r="A44" s="108" t="s">
        <v>153</v>
      </c>
      <c r="B44" s="37" t="s">
        <v>46</v>
      </c>
      <c r="C44" s="63"/>
      <c r="D44" s="69"/>
      <c r="E44" s="69"/>
      <c r="F44" s="69"/>
      <c r="G44" s="69"/>
      <c r="H44" s="69"/>
      <c r="I44" s="33" t="s">
        <v>46</v>
      </c>
      <c r="J44" s="64"/>
      <c r="K44" s="70"/>
      <c r="L44" s="70"/>
      <c r="M44" s="70"/>
      <c r="N44" s="70"/>
      <c r="O44" s="70"/>
      <c r="P44" s="34" t="s">
        <v>46</v>
      </c>
      <c r="Q44" s="65"/>
      <c r="R44" s="71"/>
      <c r="S44" s="71"/>
      <c r="T44" s="71"/>
      <c r="U44" s="71"/>
      <c r="V44" s="71"/>
      <c r="W44" s="32" t="s">
        <v>46</v>
      </c>
      <c r="X44" s="66"/>
      <c r="Y44" s="72"/>
      <c r="Z44" s="72"/>
      <c r="AA44" s="72"/>
      <c r="AB44" s="72"/>
      <c r="AC44" s="72"/>
      <c r="AD44" s="39" t="s">
        <v>46</v>
      </c>
      <c r="AE44" s="67"/>
      <c r="AF44" s="73"/>
      <c r="AG44" s="73"/>
      <c r="AH44" s="73"/>
      <c r="AI44" s="73"/>
      <c r="AJ44" s="73"/>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row>
    <row r="45" spans="1:110" s="7" customFormat="1" ht="15" customHeight="1">
      <c r="A45" s="109"/>
      <c r="B45" s="12" t="s">
        <v>0</v>
      </c>
      <c r="C45" s="41"/>
      <c r="D45" s="42"/>
      <c r="E45" s="42"/>
      <c r="F45" s="42"/>
      <c r="G45" s="42"/>
      <c r="H45" s="42"/>
      <c r="I45" s="12" t="s">
        <v>154</v>
      </c>
      <c r="J45" s="49"/>
      <c r="K45" s="50"/>
      <c r="L45" s="50"/>
      <c r="M45" s="50"/>
      <c r="N45" s="50"/>
      <c r="O45" s="51"/>
      <c r="P45" s="12" t="s">
        <v>155</v>
      </c>
      <c r="Q45" s="41"/>
      <c r="R45" s="42"/>
      <c r="S45" s="42"/>
      <c r="T45" s="42"/>
      <c r="U45" s="42"/>
      <c r="V45" s="42"/>
      <c r="W45" s="12" t="s">
        <v>156</v>
      </c>
      <c r="X45" s="49"/>
      <c r="Y45" s="50"/>
      <c r="Z45" s="50"/>
      <c r="AA45" s="50"/>
      <c r="AB45" s="50"/>
      <c r="AC45" s="51"/>
      <c r="AD45" s="12" t="s">
        <v>156</v>
      </c>
      <c r="AE45" s="49"/>
      <c r="AF45" s="50"/>
      <c r="AG45" s="50"/>
      <c r="AH45" s="50"/>
      <c r="AI45" s="50"/>
      <c r="AJ45" s="51"/>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row>
    <row r="46" spans="1:110">
      <c r="A46" s="109"/>
      <c r="B46" s="13" t="s">
        <v>157</v>
      </c>
      <c r="C46" s="43"/>
      <c r="D46" s="44"/>
      <c r="E46" s="44"/>
      <c r="F46" s="44"/>
      <c r="G46" s="44"/>
      <c r="H46" s="44"/>
      <c r="I46" s="13" t="s">
        <v>158</v>
      </c>
      <c r="J46" s="52"/>
      <c r="K46" s="44"/>
      <c r="L46" s="44"/>
      <c r="M46" s="44"/>
      <c r="N46" s="44"/>
      <c r="O46" s="53"/>
      <c r="P46" s="13" t="s">
        <v>159</v>
      </c>
      <c r="Q46" s="43"/>
      <c r="R46" s="44"/>
      <c r="S46" s="44"/>
      <c r="T46" s="44"/>
      <c r="U46" s="44"/>
      <c r="V46" s="44"/>
      <c r="W46" s="13" t="s">
        <v>160</v>
      </c>
      <c r="X46" s="52"/>
      <c r="Y46" s="44"/>
      <c r="Z46" s="44"/>
      <c r="AA46" s="44"/>
      <c r="AB46" s="44"/>
      <c r="AC46" s="53"/>
      <c r="AD46" s="13" t="s">
        <v>160</v>
      </c>
      <c r="AE46" s="52"/>
      <c r="AF46" s="44"/>
      <c r="AG46" s="44"/>
      <c r="AH46" s="44"/>
      <c r="AI46" s="44"/>
      <c r="AJ46" s="53"/>
    </row>
    <row r="47" spans="1:110">
      <c r="A47" s="109"/>
      <c r="B47" s="13" t="s">
        <v>161</v>
      </c>
      <c r="C47" s="43"/>
      <c r="D47" s="44"/>
      <c r="E47" s="44"/>
      <c r="F47" s="44"/>
      <c r="G47" s="44"/>
      <c r="H47" s="44"/>
      <c r="I47" s="13" t="s">
        <v>162</v>
      </c>
      <c r="J47" s="52"/>
      <c r="K47" s="44"/>
      <c r="L47" s="44"/>
      <c r="M47" s="44"/>
      <c r="N47" s="44"/>
      <c r="O47" s="53"/>
      <c r="P47" s="13" t="s">
        <v>163</v>
      </c>
      <c r="Q47" s="43"/>
      <c r="R47" s="44"/>
      <c r="S47" s="44"/>
      <c r="T47" s="44"/>
      <c r="U47" s="44"/>
      <c r="V47" s="44"/>
      <c r="W47" s="13" t="s">
        <v>164</v>
      </c>
      <c r="X47" s="52"/>
      <c r="Y47" s="44"/>
      <c r="Z47" s="44"/>
      <c r="AA47" s="44"/>
      <c r="AB47" s="44"/>
      <c r="AC47" s="53"/>
      <c r="AD47" s="13" t="s">
        <v>164</v>
      </c>
      <c r="AE47" s="52"/>
      <c r="AF47" s="44"/>
      <c r="AG47" s="44"/>
      <c r="AH47" s="44"/>
      <c r="AI47" s="44"/>
      <c r="AJ47" s="53"/>
    </row>
    <row r="48" spans="1:110">
      <c r="A48" s="109"/>
      <c r="B48" s="13" t="s">
        <v>165</v>
      </c>
      <c r="C48" s="43"/>
      <c r="D48" s="44"/>
      <c r="E48" s="44"/>
      <c r="F48" s="44"/>
      <c r="G48" s="44"/>
      <c r="H48" s="44"/>
      <c r="I48" s="13" t="s">
        <v>166</v>
      </c>
      <c r="J48" s="52"/>
      <c r="K48" s="44"/>
      <c r="L48" s="44"/>
      <c r="M48" s="44"/>
      <c r="N48" s="44"/>
      <c r="O48" s="53"/>
      <c r="P48" s="13" t="s">
        <v>167</v>
      </c>
      <c r="Q48" s="43"/>
      <c r="R48" s="44"/>
      <c r="S48" s="44"/>
      <c r="T48" s="44"/>
      <c r="U48" s="44"/>
      <c r="V48" s="44"/>
      <c r="W48" s="13" t="s">
        <v>168</v>
      </c>
      <c r="X48" s="52"/>
      <c r="Y48" s="44"/>
      <c r="Z48" s="44"/>
      <c r="AA48" s="44"/>
      <c r="AB48" s="44"/>
      <c r="AC48" s="53"/>
      <c r="AD48" s="13" t="s">
        <v>168</v>
      </c>
      <c r="AE48" s="52"/>
      <c r="AF48" s="44"/>
      <c r="AG48" s="44"/>
      <c r="AH48" s="44"/>
      <c r="AI48" s="44"/>
      <c r="AJ48" s="53"/>
    </row>
    <row r="49" spans="1:110">
      <c r="A49" s="109"/>
      <c r="B49" s="38"/>
      <c r="C49" s="47"/>
      <c r="D49" s="48"/>
      <c r="E49" s="48"/>
      <c r="F49" s="48"/>
      <c r="G49" s="48"/>
      <c r="H49" s="48"/>
      <c r="I49" s="30"/>
      <c r="J49" s="54"/>
      <c r="K49" s="55"/>
      <c r="L49" s="55"/>
      <c r="M49" s="55"/>
      <c r="N49" s="55"/>
      <c r="O49" s="56"/>
      <c r="P49" s="30"/>
      <c r="Q49" s="54"/>
      <c r="R49" s="55"/>
      <c r="S49" s="55"/>
      <c r="T49" s="55"/>
      <c r="U49" s="55"/>
      <c r="V49" s="56"/>
      <c r="W49" s="13" t="s">
        <v>169</v>
      </c>
      <c r="X49" s="52"/>
      <c r="Y49" s="44"/>
      <c r="Z49" s="44"/>
      <c r="AA49" s="44"/>
      <c r="AB49" s="44"/>
      <c r="AC49" s="53"/>
      <c r="AD49" s="13" t="s">
        <v>169</v>
      </c>
      <c r="AE49" s="52"/>
      <c r="AF49" s="44"/>
      <c r="AG49" s="44"/>
      <c r="AH49" s="44"/>
      <c r="AI49" s="44"/>
      <c r="AJ49" s="53"/>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ht="16" thickBot="1">
      <c r="A50" s="109"/>
      <c r="B50" s="38"/>
      <c r="C50" s="47"/>
      <c r="D50" s="48"/>
      <c r="E50" s="48"/>
      <c r="F50" s="48"/>
      <c r="G50" s="48"/>
      <c r="H50" s="48"/>
      <c r="I50" s="31"/>
      <c r="J50" s="57"/>
      <c r="K50" s="58"/>
      <c r="L50" s="58"/>
      <c r="M50" s="58"/>
      <c r="N50" s="58"/>
      <c r="O50" s="59"/>
      <c r="P50" s="31"/>
      <c r="Q50" s="57"/>
      <c r="R50" s="58"/>
      <c r="S50" s="58"/>
      <c r="T50" s="58"/>
      <c r="U50" s="58"/>
      <c r="V50" s="59"/>
      <c r="W50" s="13" t="s">
        <v>170</v>
      </c>
      <c r="X50" s="52"/>
      <c r="Y50" s="44"/>
      <c r="Z50" s="44"/>
      <c r="AA50" s="44"/>
      <c r="AB50" s="44"/>
      <c r="AC50" s="53"/>
      <c r="AD50" s="13" t="s">
        <v>170</v>
      </c>
      <c r="AE50" s="52"/>
      <c r="AF50" s="44"/>
      <c r="AG50" s="44"/>
      <c r="AH50" s="44"/>
      <c r="AI50" s="44"/>
      <c r="AJ50" s="53"/>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ht="15" customHeight="1" thickBot="1">
      <c r="A51" s="109"/>
      <c r="B51" s="11" t="s">
        <v>50</v>
      </c>
      <c r="C51" s="45">
        <f>COUNTIF(C45:C48,"Y")</f>
        <v>0</v>
      </c>
      <c r="D51" s="46">
        <f t="shared" ref="D51:H51" si="19">COUNTIF(D45:D48,"Y")</f>
        <v>0</v>
      </c>
      <c r="E51" s="46">
        <f t="shared" si="19"/>
        <v>0</v>
      </c>
      <c r="F51" s="46">
        <f t="shared" si="19"/>
        <v>0</v>
      </c>
      <c r="G51" s="46">
        <f t="shared" si="19"/>
        <v>0</v>
      </c>
      <c r="H51" s="46">
        <f t="shared" si="19"/>
        <v>0</v>
      </c>
      <c r="I51" s="11" t="s">
        <v>50</v>
      </c>
      <c r="J51" s="60">
        <f>COUNTIF(J45:J48,"Y")</f>
        <v>0</v>
      </c>
      <c r="K51" s="46">
        <f t="shared" ref="K51:O51" si="20">COUNTIF(K45:K48,"Y")</f>
        <v>0</v>
      </c>
      <c r="L51" s="46">
        <f t="shared" si="20"/>
        <v>0</v>
      </c>
      <c r="M51" s="46">
        <f t="shared" si="20"/>
        <v>0</v>
      </c>
      <c r="N51" s="46">
        <f t="shared" si="20"/>
        <v>0</v>
      </c>
      <c r="O51" s="61">
        <f t="shared" si="20"/>
        <v>0</v>
      </c>
      <c r="P51" s="11" t="s">
        <v>50</v>
      </c>
      <c r="Q51" s="60">
        <f>COUNTIF(Q45:Q48,"Y")</f>
        <v>0</v>
      </c>
      <c r="R51" s="46">
        <f t="shared" ref="R51:V51" si="21">COUNTIF(R45:R48,"Y")</f>
        <v>0</v>
      </c>
      <c r="S51" s="46">
        <f t="shared" si="21"/>
        <v>0</v>
      </c>
      <c r="T51" s="46">
        <f t="shared" si="21"/>
        <v>0</v>
      </c>
      <c r="U51" s="46">
        <f t="shared" si="21"/>
        <v>0</v>
      </c>
      <c r="V51" s="61">
        <f t="shared" si="21"/>
        <v>0</v>
      </c>
      <c r="W51" s="11" t="s">
        <v>50</v>
      </c>
      <c r="X51" s="60">
        <f>COUNTIF(X45:X50,"Y")</f>
        <v>0</v>
      </c>
      <c r="Y51" s="46">
        <f t="shared" ref="Y51:AC51" si="22">COUNTIF(Y45:Y50,"Y")</f>
        <v>0</v>
      </c>
      <c r="Z51" s="46">
        <f t="shared" si="22"/>
        <v>0</v>
      </c>
      <c r="AA51" s="46">
        <f t="shared" si="22"/>
        <v>0</v>
      </c>
      <c r="AB51" s="46">
        <f t="shared" si="22"/>
        <v>0</v>
      </c>
      <c r="AC51" s="61">
        <f t="shared" si="22"/>
        <v>0</v>
      </c>
      <c r="AD51" s="11" t="s">
        <v>50</v>
      </c>
      <c r="AE51" s="60">
        <f>COUNTIF(AE45:AE50,"Y")</f>
        <v>0</v>
      </c>
      <c r="AF51" s="46">
        <f t="shared" ref="AF51:AJ51" si="23">COUNTIF(AF45:AF50,"Y")</f>
        <v>0</v>
      </c>
      <c r="AG51" s="46">
        <f t="shared" si="23"/>
        <v>0</v>
      </c>
      <c r="AH51" s="46">
        <f t="shared" si="23"/>
        <v>0</v>
      </c>
      <c r="AI51" s="46">
        <f t="shared" si="23"/>
        <v>0</v>
      </c>
      <c r="AJ51" s="61">
        <f t="shared" si="23"/>
        <v>0</v>
      </c>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ht="16" thickBot="1">
      <c r="A52" s="110"/>
      <c r="B52" s="11" t="s">
        <v>53</v>
      </c>
      <c r="C52" s="45"/>
      <c r="D52" s="46"/>
      <c r="E52" s="46"/>
      <c r="F52" s="46"/>
      <c r="G52" s="46"/>
      <c r="H52" s="46"/>
      <c r="I52" s="11" t="s">
        <v>53</v>
      </c>
      <c r="J52" s="45"/>
      <c r="K52" s="46"/>
      <c r="L52" s="46"/>
      <c r="M52" s="46"/>
      <c r="N52" s="46"/>
      <c r="O52" s="62"/>
      <c r="P52" s="11" t="s">
        <v>53</v>
      </c>
      <c r="Q52" s="45"/>
      <c r="R52" s="46"/>
      <c r="S52" s="46"/>
      <c r="T52" s="46"/>
      <c r="U52" s="46"/>
      <c r="V52" s="62"/>
      <c r="W52" s="11" t="s">
        <v>53</v>
      </c>
      <c r="X52" s="45"/>
      <c r="Y52" s="46"/>
      <c r="Z52" s="46"/>
      <c r="AA52" s="46"/>
      <c r="AB52" s="46"/>
      <c r="AC52" s="62"/>
      <c r="AD52" s="11" t="s">
        <v>53</v>
      </c>
      <c r="AE52" s="45"/>
      <c r="AF52" s="46"/>
      <c r="AG52" s="46"/>
      <c r="AH52" s="46"/>
      <c r="AI52" s="46"/>
      <c r="AJ52" s="6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ht="19" customHeight="1" thickBot="1">
      <c r="A53" s="108" t="s">
        <v>171</v>
      </c>
      <c r="B53" s="37" t="s">
        <v>46</v>
      </c>
      <c r="C53" s="63"/>
      <c r="D53" s="69"/>
      <c r="E53" s="69"/>
      <c r="F53" s="69"/>
      <c r="G53" s="69"/>
      <c r="H53" s="69"/>
      <c r="I53" s="33" t="s">
        <v>46</v>
      </c>
      <c r="J53" s="64"/>
      <c r="K53" s="70"/>
      <c r="L53" s="70"/>
      <c r="M53" s="70"/>
      <c r="N53" s="70"/>
      <c r="O53" s="70"/>
      <c r="P53" s="34" t="s">
        <v>46</v>
      </c>
      <c r="Q53" s="65"/>
      <c r="R53" s="71"/>
      <c r="S53" s="71"/>
      <c r="T53" s="71"/>
      <c r="U53" s="71"/>
      <c r="V53" s="71"/>
      <c r="W53" s="32" t="s">
        <v>46</v>
      </c>
      <c r="X53" s="66"/>
      <c r="Y53" s="72"/>
      <c r="Z53" s="72"/>
      <c r="AA53" s="72"/>
      <c r="AB53" s="72"/>
      <c r="AC53" s="72"/>
      <c r="AD53" s="39" t="s">
        <v>46</v>
      </c>
      <c r="AE53" s="67"/>
      <c r="AF53" s="73"/>
      <c r="AG53" s="73"/>
      <c r="AH53" s="73"/>
      <c r="AI53" s="73"/>
      <c r="AJ53" s="73"/>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ht="15" customHeight="1">
      <c r="A54" s="109"/>
      <c r="B54" s="12" t="s">
        <v>172</v>
      </c>
      <c r="C54" s="41"/>
      <c r="D54" s="42"/>
      <c r="E54" s="42"/>
      <c r="F54" s="42"/>
      <c r="G54" s="42"/>
      <c r="H54" s="42"/>
      <c r="I54" s="12" t="s">
        <v>173</v>
      </c>
      <c r="J54" s="49"/>
      <c r="K54" s="50"/>
      <c r="L54" s="50"/>
      <c r="M54" s="50"/>
      <c r="N54" s="50"/>
      <c r="O54" s="51"/>
      <c r="P54" s="12" t="s">
        <v>174</v>
      </c>
      <c r="Q54" s="41"/>
      <c r="R54" s="42"/>
      <c r="S54" s="42"/>
      <c r="T54" s="42"/>
      <c r="U54" s="42"/>
      <c r="V54" s="42"/>
      <c r="W54" s="12" t="s">
        <v>175</v>
      </c>
      <c r="X54" s="49"/>
      <c r="Y54" s="50"/>
      <c r="Z54" s="50"/>
      <c r="AA54" s="50"/>
      <c r="AB54" s="50"/>
      <c r="AC54" s="51"/>
      <c r="AD54" s="12" t="s">
        <v>175</v>
      </c>
      <c r="AE54" s="49"/>
      <c r="AF54" s="50"/>
      <c r="AG54" s="50"/>
      <c r="AH54" s="50"/>
      <c r="AI54" s="50"/>
      <c r="AJ54" s="5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 r="A55" s="109"/>
      <c r="B55" s="13" t="s">
        <v>176</v>
      </c>
      <c r="C55" s="43"/>
      <c r="D55" s="44"/>
      <c r="E55" s="44"/>
      <c r="F55" s="44"/>
      <c r="G55" s="44"/>
      <c r="H55" s="44"/>
      <c r="I55" s="13" t="s">
        <v>177</v>
      </c>
      <c r="J55" s="52"/>
      <c r="K55" s="44"/>
      <c r="L55" s="44"/>
      <c r="M55" s="44"/>
      <c r="N55" s="44"/>
      <c r="O55" s="53"/>
      <c r="P55" s="13" t="s">
        <v>178</v>
      </c>
      <c r="Q55" s="43"/>
      <c r="R55" s="44"/>
      <c r="S55" s="44"/>
      <c r="T55" s="44"/>
      <c r="U55" s="44"/>
      <c r="V55" s="44"/>
      <c r="W55" s="13" t="s">
        <v>179</v>
      </c>
      <c r="X55" s="52"/>
      <c r="Y55" s="44"/>
      <c r="Z55" s="44"/>
      <c r="AA55" s="44"/>
      <c r="AB55" s="44"/>
      <c r="AC55" s="53"/>
      <c r="AD55" s="13" t="s">
        <v>179</v>
      </c>
      <c r="AE55" s="52"/>
      <c r="AF55" s="44"/>
      <c r="AG55" s="44"/>
      <c r="AH55" s="44"/>
      <c r="AI55" s="44"/>
      <c r="AJ55" s="53"/>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 r="A56" s="109"/>
      <c r="B56" s="13" t="s">
        <v>180</v>
      </c>
      <c r="C56" s="43"/>
      <c r="D56" s="44"/>
      <c r="E56" s="44"/>
      <c r="F56" s="44"/>
      <c r="G56" s="44"/>
      <c r="H56" s="44"/>
      <c r="I56" s="13" t="s">
        <v>181</v>
      </c>
      <c r="J56" s="52"/>
      <c r="K56" s="44"/>
      <c r="L56" s="44"/>
      <c r="M56" s="44"/>
      <c r="N56" s="44"/>
      <c r="O56" s="53"/>
      <c r="P56" s="13" t="s">
        <v>182</v>
      </c>
      <c r="Q56" s="43"/>
      <c r="R56" s="44"/>
      <c r="S56" s="44"/>
      <c r="T56" s="44"/>
      <c r="U56" s="44"/>
      <c r="V56" s="44"/>
      <c r="W56" s="13" t="s">
        <v>183</v>
      </c>
      <c r="X56" s="52"/>
      <c r="Y56" s="44"/>
      <c r="Z56" s="44"/>
      <c r="AA56" s="44"/>
      <c r="AB56" s="44"/>
      <c r="AC56" s="53"/>
      <c r="AD56" s="13" t="s">
        <v>183</v>
      </c>
      <c r="AE56" s="52"/>
      <c r="AF56" s="44"/>
      <c r="AG56" s="44"/>
      <c r="AH56" s="44"/>
      <c r="AI56" s="44"/>
      <c r="AJ56" s="53"/>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 r="A57" s="109"/>
      <c r="B57" s="13" t="s">
        <v>184</v>
      </c>
      <c r="C57" s="43"/>
      <c r="D57" s="44"/>
      <c r="E57" s="44"/>
      <c r="F57" s="44"/>
      <c r="G57" s="44"/>
      <c r="H57" s="44"/>
      <c r="I57" s="13" t="s">
        <v>185</v>
      </c>
      <c r="J57" s="52"/>
      <c r="K57" s="44"/>
      <c r="L57" s="44"/>
      <c r="M57" s="44"/>
      <c r="N57" s="44"/>
      <c r="O57" s="53"/>
      <c r="P57" s="13" t="s">
        <v>186</v>
      </c>
      <c r="Q57" s="43"/>
      <c r="R57" s="44"/>
      <c r="S57" s="44"/>
      <c r="T57" s="44"/>
      <c r="U57" s="44"/>
      <c r="V57" s="44"/>
      <c r="W57" s="13" t="s">
        <v>187</v>
      </c>
      <c r="X57" s="52"/>
      <c r="Y57" s="44"/>
      <c r="Z57" s="44"/>
      <c r="AA57" s="44"/>
      <c r="AB57" s="44"/>
      <c r="AC57" s="53"/>
      <c r="AD57" s="13" t="s">
        <v>187</v>
      </c>
      <c r="AE57" s="52"/>
      <c r="AF57" s="44"/>
      <c r="AG57" s="44"/>
      <c r="AH57" s="44"/>
      <c r="AI57" s="44"/>
      <c r="AJ57" s="53"/>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 r="A58" s="109"/>
      <c r="B58" s="38"/>
      <c r="C58" s="47"/>
      <c r="D58" s="48"/>
      <c r="E58" s="48"/>
      <c r="F58" s="48"/>
      <c r="G58" s="48"/>
      <c r="H58" s="48"/>
      <c r="I58" s="30"/>
      <c r="J58" s="54"/>
      <c r="K58" s="55"/>
      <c r="L58" s="55"/>
      <c r="M58" s="55"/>
      <c r="N58" s="55"/>
      <c r="O58" s="56"/>
      <c r="P58" s="30"/>
      <c r="Q58" s="54"/>
      <c r="R58" s="55"/>
      <c r="S58" s="55"/>
      <c r="T58" s="55"/>
      <c r="U58" s="55"/>
      <c r="V58" s="56"/>
      <c r="W58" s="13" t="s">
        <v>188</v>
      </c>
      <c r="X58" s="52"/>
      <c r="Y58" s="44"/>
      <c r="Z58" s="44"/>
      <c r="AA58" s="44"/>
      <c r="AB58" s="44"/>
      <c r="AC58" s="53"/>
      <c r="AD58" s="13" t="s">
        <v>188</v>
      </c>
      <c r="AE58" s="52"/>
      <c r="AF58" s="44"/>
      <c r="AG58" s="44"/>
      <c r="AH58" s="44"/>
      <c r="AI58" s="44"/>
      <c r="AJ58" s="53"/>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ht="16" thickBot="1">
      <c r="A59" s="109"/>
      <c r="B59" s="38"/>
      <c r="C59" s="47"/>
      <c r="D59" s="48"/>
      <c r="E59" s="48"/>
      <c r="F59" s="48"/>
      <c r="G59" s="48"/>
      <c r="H59" s="48"/>
      <c r="I59" s="31"/>
      <c r="J59" s="57"/>
      <c r="K59" s="58"/>
      <c r="L59" s="58"/>
      <c r="M59" s="58"/>
      <c r="N59" s="58"/>
      <c r="O59" s="59"/>
      <c r="P59" s="31"/>
      <c r="Q59" s="57"/>
      <c r="R59" s="58"/>
      <c r="S59" s="58"/>
      <c r="T59" s="58"/>
      <c r="U59" s="58"/>
      <c r="V59" s="59"/>
      <c r="W59" s="13" t="s">
        <v>189</v>
      </c>
      <c r="X59" s="52"/>
      <c r="Y59" s="44"/>
      <c r="Z59" s="44"/>
      <c r="AA59" s="44"/>
      <c r="AB59" s="44"/>
      <c r="AC59" s="53"/>
      <c r="AD59" s="13" t="s">
        <v>189</v>
      </c>
      <c r="AE59" s="52"/>
      <c r="AF59" s="44"/>
      <c r="AG59" s="44"/>
      <c r="AH59" s="44"/>
      <c r="AI59" s="44"/>
      <c r="AJ59" s="53"/>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ht="15" customHeight="1" thickBot="1">
      <c r="A60" s="109"/>
      <c r="B60" s="11" t="s">
        <v>50</v>
      </c>
      <c r="C60" s="45">
        <f>COUNTIF(C54:C57,"Y")</f>
        <v>0</v>
      </c>
      <c r="D60" s="46">
        <f t="shared" ref="D60:H60" si="24">COUNTIF(D54:D57,"Y")</f>
        <v>0</v>
      </c>
      <c r="E60" s="46">
        <f t="shared" si="24"/>
        <v>0</v>
      </c>
      <c r="F60" s="46">
        <f t="shared" si="24"/>
        <v>0</v>
      </c>
      <c r="G60" s="46">
        <f t="shared" si="24"/>
        <v>0</v>
      </c>
      <c r="H60" s="46">
        <f t="shared" si="24"/>
        <v>0</v>
      </c>
      <c r="I60" s="11" t="s">
        <v>50</v>
      </c>
      <c r="J60" s="60">
        <f>COUNTIF(J54:J57,"Y")</f>
        <v>0</v>
      </c>
      <c r="K60" s="46">
        <f t="shared" ref="K60:O60" si="25">COUNTIF(K54:K57,"Y")</f>
        <v>0</v>
      </c>
      <c r="L60" s="46">
        <f t="shared" si="25"/>
        <v>0</v>
      </c>
      <c r="M60" s="46">
        <f t="shared" si="25"/>
        <v>0</v>
      </c>
      <c r="N60" s="46">
        <f t="shared" si="25"/>
        <v>0</v>
      </c>
      <c r="O60" s="61">
        <f t="shared" si="25"/>
        <v>0</v>
      </c>
      <c r="P60" s="11" t="s">
        <v>50</v>
      </c>
      <c r="Q60" s="60">
        <f>COUNTIF(Q54:Q57,"Y")</f>
        <v>0</v>
      </c>
      <c r="R60" s="46">
        <f t="shared" ref="R60:V60" si="26">COUNTIF(R54:R57,"Y")</f>
        <v>0</v>
      </c>
      <c r="S60" s="46">
        <f t="shared" si="26"/>
        <v>0</v>
      </c>
      <c r="T60" s="46">
        <f t="shared" si="26"/>
        <v>0</v>
      </c>
      <c r="U60" s="46">
        <f t="shared" si="26"/>
        <v>0</v>
      </c>
      <c r="V60" s="61">
        <f t="shared" si="26"/>
        <v>0</v>
      </c>
      <c r="W60" s="11" t="s">
        <v>50</v>
      </c>
      <c r="X60" s="60">
        <f>COUNTIF(X54:X59,"Y")</f>
        <v>0</v>
      </c>
      <c r="Y60" s="46">
        <f t="shared" ref="Y60:AC60" si="27">COUNTIF(Y54:Y59,"Y")</f>
        <v>0</v>
      </c>
      <c r="Z60" s="46">
        <f t="shared" si="27"/>
        <v>0</v>
      </c>
      <c r="AA60" s="46">
        <f t="shared" si="27"/>
        <v>0</v>
      </c>
      <c r="AB60" s="46">
        <f t="shared" si="27"/>
        <v>0</v>
      </c>
      <c r="AC60" s="61">
        <f t="shared" si="27"/>
        <v>0</v>
      </c>
      <c r="AD60" s="11" t="s">
        <v>50</v>
      </c>
      <c r="AE60" s="60">
        <f>COUNTIF(AE54:AE59,"Y")</f>
        <v>0</v>
      </c>
      <c r="AF60" s="46">
        <f t="shared" ref="AF60:AJ60" si="28">COUNTIF(AF54:AF59,"Y")</f>
        <v>0</v>
      </c>
      <c r="AG60" s="46">
        <f t="shared" si="28"/>
        <v>0</v>
      </c>
      <c r="AH60" s="46">
        <f t="shared" si="28"/>
        <v>0</v>
      </c>
      <c r="AI60" s="46">
        <f t="shared" si="28"/>
        <v>0</v>
      </c>
      <c r="AJ60" s="61">
        <f t="shared" si="28"/>
        <v>0</v>
      </c>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ht="16" thickBot="1">
      <c r="A61" s="110"/>
      <c r="B61" s="11" t="s">
        <v>53</v>
      </c>
      <c r="C61" s="45"/>
      <c r="D61" s="46"/>
      <c r="E61" s="46"/>
      <c r="F61" s="46"/>
      <c r="G61" s="46"/>
      <c r="H61" s="46"/>
      <c r="I61" s="11" t="s">
        <v>53</v>
      </c>
      <c r="J61" s="45"/>
      <c r="K61" s="46"/>
      <c r="L61" s="46"/>
      <c r="M61" s="46"/>
      <c r="N61" s="46"/>
      <c r="O61" s="62"/>
      <c r="P61" s="11" t="s">
        <v>53</v>
      </c>
      <c r="Q61" s="45"/>
      <c r="R61" s="46"/>
      <c r="S61" s="46"/>
      <c r="T61" s="46"/>
      <c r="U61" s="46"/>
      <c r="V61" s="62"/>
      <c r="W61" s="11" t="s">
        <v>53</v>
      </c>
      <c r="X61" s="45"/>
      <c r="Y61" s="46"/>
      <c r="Z61" s="46"/>
      <c r="AA61" s="46"/>
      <c r="AB61" s="46"/>
      <c r="AC61" s="62"/>
      <c r="AD61" s="11" t="s">
        <v>53</v>
      </c>
      <c r="AE61" s="45"/>
      <c r="AF61" s="46"/>
      <c r="AG61" s="46"/>
      <c r="AH61" s="46"/>
      <c r="AI61" s="46"/>
      <c r="AJ61" s="62"/>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1" customFormat="1"/>
    <row r="66" s="1" customFormat="1"/>
    <row r="67" s="1" customFormat="1"/>
  </sheetData>
  <mergeCells count="28">
    <mergeCell ref="A1:B1"/>
    <mergeCell ref="C1:D1"/>
    <mergeCell ref="F1:O1"/>
    <mergeCell ref="A2:B2"/>
    <mergeCell ref="C2:D2"/>
    <mergeCell ref="A26:A34"/>
    <mergeCell ref="A35:A43"/>
    <mergeCell ref="A44:A52"/>
    <mergeCell ref="A53:A61"/>
    <mergeCell ref="O3:O4"/>
    <mergeCell ref="B7:H7"/>
    <mergeCell ref="I7:O7"/>
    <mergeCell ref="A3:B3"/>
    <mergeCell ref="C3:D3"/>
    <mergeCell ref="F3:F4"/>
    <mergeCell ref="A8:A16"/>
    <mergeCell ref="A17:A25"/>
    <mergeCell ref="AD7:AJ7"/>
    <mergeCell ref="P7:V7"/>
    <mergeCell ref="W7:AC7"/>
    <mergeCell ref="G3:G4"/>
    <mergeCell ref="H3:H4"/>
    <mergeCell ref="I3:I4"/>
    <mergeCell ref="J3:J4"/>
    <mergeCell ref="K3:K4"/>
    <mergeCell ref="L3:L4"/>
    <mergeCell ref="M3:M4"/>
    <mergeCell ref="N3:N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11" t="s">
        <v>36</v>
      </c>
      <c r="B1" s="112"/>
      <c r="C1" s="124"/>
      <c r="D1" s="125"/>
      <c r="F1" s="132" t="s">
        <v>51</v>
      </c>
      <c r="G1" s="133"/>
      <c r="H1" s="133"/>
      <c r="I1" s="133"/>
      <c r="J1" s="133"/>
      <c r="K1" s="133"/>
      <c r="L1" s="133"/>
      <c r="M1" s="133"/>
      <c r="N1" s="133"/>
      <c r="O1" s="133"/>
    </row>
    <row r="2" spans="1:110" ht="16" thickBot="1">
      <c r="A2" s="130" t="s">
        <v>5</v>
      </c>
      <c r="B2" s="131"/>
      <c r="C2" s="128"/>
      <c r="D2" s="129"/>
      <c r="F2" s="75" t="s">
        <v>65</v>
      </c>
      <c r="G2" s="74"/>
      <c r="H2" s="74"/>
      <c r="I2" s="74"/>
      <c r="J2" s="74"/>
      <c r="K2" s="74"/>
      <c r="L2" s="74"/>
      <c r="M2" s="74"/>
      <c r="N2" s="74"/>
      <c r="O2" s="74"/>
    </row>
    <row r="3" spans="1:110" ht="16" customHeight="1" thickBot="1">
      <c r="A3" s="113" t="s">
        <v>52</v>
      </c>
      <c r="B3" s="114"/>
      <c r="C3" s="126"/>
      <c r="D3" s="127"/>
      <c r="F3" s="118" t="s">
        <v>47</v>
      </c>
      <c r="G3" s="120">
        <f>IF(AND(OR(C25="Y",D25="Y",E25="Y",F25="Y",G25="Y",H25="Y"),OR(C34="Y",D34="Y",E34="Y",F34="Y",G34="Y",H34="Y"),OR(C43="Y",D43="Y",E43="Y",F43="Y",G43="Y",H43="Y"),OR(C52="Y",D52="Y",E52="Y",F52="Y",G52="Y",H52="Y"),OR(C61="Y",D61="Y",E61="Y",F61="Y",G61="Y",H61="Y")),"Complete",IF(AND(OR(C25="Y",D25="Y",E25="Y",F25="Y",G25="Y",H25="Y"),OR(C34="Y",D34="Y",E34="Y",F34="Y",G34="Y",H34="Y"),OR(C43="Y",D43="Y",E43="Y",F43="Y",G43="Y",H43="Y"),OR(C52="Y",D52="Y",E52="Y",F52="Y",G52="Y",H52="Y")),12,IF(AND(OR(C25="Y",D25="Y",E25="Y",F25="Y",G25="Y",H25="Y"),OR(C34="Y",D34="Y",E34="Y",F34="Y",G34="Y",H34="Y"),OR(C43="Y",D43="Y",E43="Y",F43="Y",G43="Y",H43="Y")),11,IF(AND(OR(C25="Y",D25="Y",E25="Y",F25="Y",G25="Y",H25="Y"),OR(C34="Y",D34="Y",E34="Y",F34="Y",G34="Y",H34="Y")),10,IF(AND(OR(C25="Y",D25="Y",E25="Y",F25="Y",G25="Y",H25="Y")),9,8)))))</f>
        <v>8</v>
      </c>
      <c r="H3" s="122" t="s">
        <v>48</v>
      </c>
      <c r="I3" s="120">
        <f>IF(AND(OR(J16="Y",K16="Y",L16="Y",M16="Y",N16="Y",O16="Y"),OR(J25="Y",K25="Y",L25="Y",M25="Y",N25="Y",O25="Y"),OR(J34="Y",K34="Y",L34="Y",M34="Y",N34="Y",O34="Y"),OR(J43="Y",K43="Y",L43="Y",M43="Y",N43="Y",O43="Y"),OR(J52="Y",K52="Y",L52="Y",M52="Y",N52="Y",O52="Y"),OR(J61="Y",K61="Y",L61="Y",M61="Y",N61="Y",O61="Y")),"Complete",IF(AND(OR(J16="Y",K16="Y",L16="Y",M16="Y",N16="Y",O16="Y"),OR(J25="Y",K25="Y",L25="Y",M25="Y",N25="Y",O25="Y"),OR(J34="Y",K34="Y",L34="Y",M34="Y",N34="Y",O34="Y"),OR(J43="Y",K43="Y",L43="Y",M43="Y",N43="Y",O43="Y"),OR(J52="Y",K52="Y",L52="Y",M52="Y",N52="Y",O52="Y")),12,IF(AND(OR(J16="Y",K16="Y",L16="Y",M16="Y",N16="Y",O16="Y"),OR(J25="Y",K25="Y",L25="Y",M25="Y",N25="Y",O25="Y"),OR(J34="Y",K34="Y",L34="Y",M34="Y",N34="Y",O34="Y"),OR(J43="Y",K43="Y",L43="Y",M43="Y",N43="Y",O43="Y")),11,IF(AND(OR(J16="Y",K16="Y",L16="Y",M16="Y",N16="Y",O16="Y"),OR(J25="Y",K25="Y",L25="Y",M25="Y",N25="Y",O25="Y"),OR(J34="Y",K34="Y",L34="Y",M34="Y",N34="Y",O34="Y")),10,IF(AND(OR(J16="Y",K16="Y",L16="Y",M16="Y",N16="Y",O16="Y"),OR(J25="Y",K25="Y",L25="Y",M25="Y",N25="Y",O25="Y")),9,IF(OR(J16="Y",K16="Y",L16="Y",M16="Y",N16="Y",O16="Y"),8,7))))))</f>
        <v>7</v>
      </c>
      <c r="J3" s="148" t="s">
        <v>49</v>
      </c>
      <c r="K3" s="120">
        <f>IF(AND(OR(Q16="Y",R16="Y",S16="Y",T16="Y",U16="Y",V16="Y"),OR(Q25="Y",R25="Y",S25="Y",T25="Y",U25="Y",V25="Y"),OR(Q34="Y",R34="Y",S34="Y",T34="Y",U34="Y",V34="Y"),OR(Q43="Y",R43="Y",S43="Y",T43="Y",U43="Y",V43="Y"),OR(Q52="Y",R52="Y",S52="Y",T52="Y",U52="Y",V52="Y"),OR(Q61="Y",R61="Y",S61="Y",T61="Y",U61="Y",V61="Y")),"Complete",IF(AND(OR(Q16="Y",R16="Y",S16="Y",T16="Y",U16="Y",V16="Y"),OR(Q25="Y",R25="Y",S25="Y",T25="Y",U25="Y",V25="Y"),OR(Q34="Y",R34="Y",S34="Y",T34="Y",U34="Y",V34="Y"),OR(Q43="Y",R43="Y",S43="Y",T43="Y",U43="Y",V43="Y"),OR(Q52="Y",R52="Y",S52="Y",T52="Y",U52="Y",V52="Y")),12,IF(AND(OR(Q16="Y",R16="Y",S16="Y",T16="Y",U16="Y",V16="Y"),OR(Q25="Y",R25="Y",S25="Y",T25="Y",U25="Y",V25="Y"),OR(Q34="Y",R34="Y",S34="Y",T34="Y",U34="Y",V34="Y"),OR(Q43="Y",R43="Y",S43="Y",T43="Y",U43="Y",V43="Y")),11,IF(AND(OR(Q16="Y",R16="Y",S16="Y",T16="Y",U16="Y",V16="Y"),OR(Q25="Y",R25="Y",S25="Y",T25="Y",U25="Y",V25="Y"),OR(Q34="Y",R34="Y",S34="Y",T34="Y",U34="Y",V34="Y")),10,IF(AND(OR(Q16="Y",R16="Y",S16="Y",T16="Y",U16="Y",V16="Y"),OR(Q25="Y",R25="Y",S25="Y",T25="Y",U25="Y",V25="Y")),9,IF(OR(Q16="Y",R16="Y",S16="Y",T16="Y",U16="Y",V16="Y"),8,7))))))</f>
        <v>7</v>
      </c>
      <c r="L3" s="150" t="s">
        <v>56</v>
      </c>
      <c r="M3" s="120">
        <f>IF(AND(OR(X16="Y",Y16="Y",Z16="Y",AA16="Y",AB16="Y",AC16="Y"),OR(X25="Y",Y25="Y",Z25="Y",AA25="Y",AB25="Y",AC25="Y"),OR(X34="Y",Y34="Y",Z34="Y",AA34="Y",AB34="Y",AC34="Y"),OR(X43="Y",Y43="Y",Z43="Y",AA43="Y",AB43="Y",AC43="Y"),OR(X52="Y",Y52="Y",Z52="Y",AA52="Y",AB52="Y",AC52="Y"),OR(X61="Y",Y61="Y",Z61="Y",AA61="Y",AB61="Y",AC61="Y")),"Complete",IF(AND(OR(X16="Y",Y16="Y",Z16="Y",AA16="Y",AB16="Y",AC16="Y"),OR(X25="Y",Y25="Y",Z25="Y",AA25="Y",AB25="Y",AC25="Y"),OR(X34="Y",Y34="Y",Z34="Y",AA34="Y",AB34="Y",AC34="Y"),OR(X43="Y",Y43="Y",Z43="Y",AA43="Y",AB43="Y",AC43="Y"),OR(X52="Y",Y52="Y",Z52="Y",AA52="Y",AB52="Y",AC52="Y")),12,IF(AND(OR(X16="Y",Y16="Y",Z16="Y",AA16="Y",AB16="Y",AC16="Y"),OR(X25="Y",Y25="Y",Z25="Y",AA25="Y",AB25="Y",AC25="Y"),OR(X34="Y",Y34="Y",Z34="Y",AA34="Y",AB34="Y",AC34="Y"),OR(X43="Y",Y43="Y",Z43="Y",AA43="Y",AB43="Y",AC43="Y")),11,IF(AND(OR(X16="Y",Y16="Y",Z16="Y",AA16="Y",AB16="Y",AC16="Y"),OR(X25="Y",Y25="Y",Z25="Y",AA25="Y",AB25="Y",AC25="Y"),OR(X34="Y",Y34="Y",Z34="Y",AA34="Y",AB34="Y",AC34="Y")),10,IF(AND(OR(X16="Y",Y16="Y",Z16="Y",AA16="Y",AB16="Y",AC16="Y"),OR(X25="Y",Y25="Y",Z25="Y",AA25="Y",AB25="Y",AC25="Y")),9,IF(OR(X16="Y",Y16="Y",Z16="Y",AA16="Y",AB16="Y",AC16="Y"),8,7))))))</f>
        <v>7</v>
      </c>
      <c r="N3" s="140" t="s">
        <v>57</v>
      </c>
      <c r="O3" s="120">
        <f>IF(AND(OR(AE16="Y",AF16="Y",AG16="Y",AH16="Y",AI16="Y",AJ16="Y"),OR(AE25="Y",AF25="Y",AG25="Y",AH25="Y",AI25="Y",AJ25="Y"),OR(AE34="Y",AF34="Y",AG34="Y",AH34="Y",AI34="Y",AJ34="Y"),OR(AE43="Y",AF43="Y",AG43="Y",AH43="Y",AI43="Y",AJ43="Y"),OR(AE52="Y",AF52="Y",AG52="Y",AH52="Y",AI52="Y",AJ52="Y"),OR(AE61="Y",AF61="Y",AG61="Y",AH61="Y",AI61="Y",AJ61="Y")),"Complete",IF(AND(OR(AE16="Y",AF16="Y",AG16="Y",AH16="Y",AI16="Y",AJ16="Y"),OR(AE25="Y",AF25="Y",AG25="Y",AH25="Y",AI25="Y",AJ25="Y"),OR(AE34="Y",AF34="Y",AG34="Y",AH34="Y",AI34="Y",AJ34="Y"),OR(AE43="Y",AF43="Y",AG43="Y",AH43="Y",AI43="Y",AJ43="Y"),OR(AE52="Y",AF52="Y",AG52="Y",AH52="Y",AI52="Y",AJ52="Y")),12,IF(AND(OR(AE16="Y",AF16="Y",AG16="Y",AH16="Y",AI16="Y",AJ16="Y"),OR(AE25="Y",AF25="Y",AG25="Y",AH25="Y",AI25="Y",AJ25="Y"),OR(AE34="Y",AF34="Y",AG34="Y",AH34="Y",AI34="Y",AJ34="Y"),OR(AE43="Y",AF43="Y",AG43="Y",AH43="Y",AI43="Y",AJ43="Y")),11,IF(AND(OR(AE16="Y",AF16="Y",AG16="Y",AH16="Y",AI16="Y",AJ16="Y"),OR(AE25="Y",AF25="Y",AG25="Y",AH25="Y",AI25="Y",AJ25="Y"),OR(AE34="Y",AF34="Y",AG34="Y",AH34="Y",AI34="Y",AJ34="Y")),10,IF(AND(OR(AE16="Y",AF16="Y",AG16="Y",AH16="Y",AI16="Y",AJ16="Y"),OR(AE25="Y",AF25="Y",AG25="Y",AH25="Y",AI25="Y",AJ25="Y")),9,IF(OR(AE16="Y",AF16="Y",AG16="Y",AH16="Y",AI16="Y",AJ16="Y"),8,7))))))</f>
        <v>7</v>
      </c>
    </row>
    <row r="4" spans="1:110" ht="16" thickBot="1">
      <c r="A4" s="20" t="s">
        <v>37</v>
      </c>
      <c r="B4" s="9"/>
      <c r="C4" s="10"/>
      <c r="D4" s="10"/>
      <c r="F4" s="119"/>
      <c r="G4" s="121"/>
      <c r="H4" s="123"/>
      <c r="I4" s="121"/>
      <c r="J4" s="149"/>
      <c r="K4" s="121"/>
      <c r="L4" s="151"/>
      <c r="M4" s="121"/>
      <c r="N4" s="141"/>
      <c r="O4" s="121"/>
    </row>
    <row r="5" spans="1:110">
      <c r="E5" s="10"/>
      <c r="F5" s="10"/>
      <c r="G5" s="10"/>
      <c r="H5" s="10"/>
    </row>
    <row r="6" spans="1:110" ht="16" thickBot="1">
      <c r="A6" s="20"/>
      <c r="B6" s="9"/>
      <c r="C6" s="10"/>
      <c r="D6" s="10"/>
      <c r="E6" s="10"/>
      <c r="F6" s="10"/>
      <c r="G6" s="10"/>
      <c r="H6" s="10"/>
    </row>
    <row r="7" spans="1:110" ht="21" thickBot="1">
      <c r="B7" s="115" t="s">
        <v>47</v>
      </c>
      <c r="C7" s="116"/>
      <c r="D7" s="116"/>
      <c r="E7" s="116"/>
      <c r="F7" s="116"/>
      <c r="G7" s="116"/>
      <c r="H7" s="117"/>
      <c r="I7" s="142" t="s">
        <v>48</v>
      </c>
      <c r="J7" s="143"/>
      <c r="K7" s="143"/>
      <c r="L7" s="143"/>
      <c r="M7" s="143"/>
      <c r="N7" s="143"/>
      <c r="O7" s="144"/>
      <c r="P7" s="145" t="s">
        <v>49</v>
      </c>
      <c r="Q7" s="146"/>
      <c r="R7" s="146"/>
      <c r="S7" s="146"/>
      <c r="T7" s="146"/>
      <c r="U7" s="146"/>
      <c r="V7" s="147"/>
      <c r="W7" s="134" t="s">
        <v>55</v>
      </c>
      <c r="X7" s="135"/>
      <c r="Y7" s="135"/>
      <c r="Z7" s="135"/>
      <c r="AA7" s="135"/>
      <c r="AB7" s="135"/>
      <c r="AC7" s="136"/>
      <c r="AD7" s="137" t="s">
        <v>54</v>
      </c>
      <c r="AE7" s="138"/>
      <c r="AF7" s="138"/>
      <c r="AG7" s="138"/>
      <c r="AH7" s="138"/>
      <c r="AI7" s="138"/>
      <c r="AJ7" s="139"/>
    </row>
    <row r="8" spans="1:110" s="36" customFormat="1" ht="19" customHeight="1" thickBot="1">
      <c r="A8" s="108" t="s">
        <v>83</v>
      </c>
      <c r="B8" s="85"/>
      <c r="C8" s="86"/>
      <c r="D8" s="86"/>
      <c r="E8" s="86"/>
      <c r="F8" s="86"/>
      <c r="G8" s="86"/>
      <c r="H8" s="87"/>
      <c r="I8" s="76" t="s">
        <v>46</v>
      </c>
      <c r="J8" s="64"/>
      <c r="K8" s="70"/>
      <c r="L8" s="70"/>
      <c r="M8" s="70"/>
      <c r="N8" s="70"/>
      <c r="O8" s="70"/>
      <c r="P8" s="34" t="s">
        <v>46</v>
      </c>
      <c r="Q8" s="65"/>
      <c r="R8" s="71"/>
      <c r="S8" s="71"/>
      <c r="T8" s="71"/>
      <c r="U8" s="71"/>
      <c r="V8" s="71"/>
      <c r="W8" s="32" t="s">
        <v>46</v>
      </c>
      <c r="X8" s="66"/>
      <c r="Y8" s="72"/>
      <c r="Z8" s="72"/>
      <c r="AA8" s="72"/>
      <c r="AB8" s="72"/>
      <c r="AC8" s="72"/>
      <c r="AD8" s="39" t="s">
        <v>46</v>
      </c>
      <c r="AE8" s="67"/>
      <c r="AF8" s="73"/>
      <c r="AG8" s="73"/>
      <c r="AH8" s="73"/>
      <c r="AI8" s="73"/>
      <c r="AJ8" s="73"/>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row>
    <row r="9" spans="1:110" s="2" customFormat="1" ht="15" customHeight="1">
      <c r="A9" s="109"/>
      <c r="B9" s="88"/>
      <c r="C9" s="89"/>
      <c r="D9" s="89"/>
      <c r="E9" s="89"/>
      <c r="F9" s="89"/>
      <c r="G9" s="89"/>
      <c r="H9" s="90"/>
      <c r="I9" s="77" t="s">
        <v>84</v>
      </c>
      <c r="J9" s="49"/>
      <c r="K9" s="50"/>
      <c r="L9" s="50"/>
      <c r="M9" s="50"/>
      <c r="N9" s="50"/>
      <c r="O9" s="51"/>
      <c r="P9" s="12" t="s">
        <v>85</v>
      </c>
      <c r="Q9" s="41"/>
      <c r="R9" s="42"/>
      <c r="S9" s="42"/>
      <c r="T9" s="42"/>
      <c r="U9" s="42"/>
      <c r="V9" s="42"/>
      <c r="W9" s="12" t="s">
        <v>86</v>
      </c>
      <c r="X9" s="49"/>
      <c r="Y9" s="50"/>
      <c r="Z9" s="50"/>
      <c r="AA9" s="50"/>
      <c r="AB9" s="50"/>
      <c r="AC9" s="51"/>
      <c r="AD9" s="12" t="s">
        <v>86</v>
      </c>
      <c r="AE9" s="49"/>
      <c r="AF9" s="50"/>
      <c r="AG9" s="50"/>
      <c r="AH9" s="50"/>
      <c r="AI9" s="50"/>
      <c r="AJ9" s="51"/>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09"/>
      <c r="B10" s="88"/>
      <c r="C10" s="89"/>
      <c r="D10" s="89"/>
      <c r="E10" s="89"/>
      <c r="F10" s="89"/>
      <c r="G10" s="89"/>
      <c r="H10" s="90"/>
      <c r="I10" s="78" t="s">
        <v>87</v>
      </c>
      <c r="J10" s="52"/>
      <c r="K10" s="44"/>
      <c r="L10" s="44"/>
      <c r="M10" s="44"/>
      <c r="N10" s="44"/>
      <c r="O10" s="53"/>
      <c r="P10" s="13" t="s">
        <v>88</v>
      </c>
      <c r="Q10" s="43"/>
      <c r="R10" s="44"/>
      <c r="S10" s="44"/>
      <c r="T10" s="44"/>
      <c r="U10" s="44"/>
      <c r="V10" s="44"/>
      <c r="W10" s="13" t="s">
        <v>89</v>
      </c>
      <c r="X10" s="52"/>
      <c r="Y10" s="44"/>
      <c r="Z10" s="44"/>
      <c r="AA10" s="44"/>
      <c r="AB10" s="44"/>
      <c r="AC10" s="53"/>
      <c r="AD10" s="13" t="s">
        <v>89</v>
      </c>
      <c r="AE10" s="52"/>
      <c r="AF10" s="44"/>
      <c r="AG10" s="44"/>
      <c r="AH10" s="44"/>
      <c r="AI10" s="44"/>
      <c r="AJ10" s="53"/>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09"/>
      <c r="B11" s="88"/>
      <c r="C11" s="89"/>
      <c r="D11" s="89"/>
      <c r="E11" s="89"/>
      <c r="F11" s="89"/>
      <c r="G11" s="89"/>
      <c r="H11" s="90"/>
      <c r="I11" s="78" t="s">
        <v>90</v>
      </c>
      <c r="J11" s="52"/>
      <c r="K11" s="44"/>
      <c r="L11" s="44"/>
      <c r="M11" s="44"/>
      <c r="N11" s="44"/>
      <c r="O11" s="53"/>
      <c r="P11" s="13" t="s">
        <v>91</v>
      </c>
      <c r="Q11" s="43"/>
      <c r="R11" s="44"/>
      <c r="S11" s="44"/>
      <c r="T11" s="44"/>
      <c r="U11" s="44"/>
      <c r="V11" s="44"/>
      <c r="W11" s="13" t="s">
        <v>92</v>
      </c>
      <c r="X11" s="52"/>
      <c r="Y11" s="44"/>
      <c r="Z11" s="44"/>
      <c r="AA11" s="44"/>
      <c r="AB11" s="44"/>
      <c r="AC11" s="53"/>
      <c r="AD11" s="13" t="s">
        <v>92</v>
      </c>
      <c r="AE11" s="52"/>
      <c r="AF11" s="44"/>
      <c r="AG11" s="44"/>
      <c r="AH11" s="44"/>
      <c r="AI11" s="44"/>
      <c r="AJ11" s="53"/>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09"/>
      <c r="B12" s="88"/>
      <c r="C12" s="89"/>
      <c r="D12" s="89"/>
      <c r="E12" s="89"/>
      <c r="F12" s="89"/>
      <c r="G12" s="89"/>
      <c r="H12" s="90"/>
      <c r="I12" s="78" t="s">
        <v>93</v>
      </c>
      <c r="J12" s="52"/>
      <c r="K12" s="44"/>
      <c r="L12" s="44"/>
      <c r="M12" s="44"/>
      <c r="N12" s="44"/>
      <c r="O12" s="53"/>
      <c r="P12" s="13" t="s">
        <v>94</v>
      </c>
      <c r="Q12" s="43"/>
      <c r="R12" s="44"/>
      <c r="S12" s="44"/>
      <c r="T12" s="44"/>
      <c r="U12" s="44"/>
      <c r="V12" s="44"/>
      <c r="W12" s="13" t="s">
        <v>95</v>
      </c>
      <c r="X12" s="52"/>
      <c r="Y12" s="44"/>
      <c r="Z12" s="44"/>
      <c r="AA12" s="44"/>
      <c r="AB12" s="44"/>
      <c r="AC12" s="53"/>
      <c r="AD12" s="13" t="s">
        <v>95</v>
      </c>
      <c r="AE12" s="52"/>
      <c r="AF12" s="44"/>
      <c r="AG12" s="44"/>
      <c r="AH12" s="44"/>
      <c r="AI12" s="44"/>
      <c r="AJ12" s="53"/>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09"/>
      <c r="B13" s="88"/>
      <c r="C13" s="89"/>
      <c r="D13" s="89"/>
      <c r="E13" s="89"/>
      <c r="F13" s="89"/>
      <c r="G13" s="89"/>
      <c r="H13" s="90"/>
      <c r="I13" s="79"/>
      <c r="J13" s="54"/>
      <c r="K13" s="55"/>
      <c r="L13" s="55"/>
      <c r="M13" s="55"/>
      <c r="N13" s="55"/>
      <c r="O13" s="56"/>
      <c r="P13" s="30"/>
      <c r="Q13" s="54"/>
      <c r="R13" s="55"/>
      <c r="S13" s="55"/>
      <c r="T13" s="55"/>
      <c r="U13" s="55"/>
      <c r="V13" s="56"/>
      <c r="W13" s="13" t="s">
        <v>96</v>
      </c>
      <c r="X13" s="52"/>
      <c r="Y13" s="44"/>
      <c r="Z13" s="44"/>
      <c r="AA13" s="44"/>
      <c r="AB13" s="44"/>
      <c r="AC13" s="53"/>
      <c r="AD13" s="13" t="s">
        <v>96</v>
      </c>
      <c r="AE13" s="52"/>
      <c r="AF13" s="44"/>
      <c r="AG13" s="44"/>
      <c r="AH13" s="44"/>
      <c r="AI13" s="44"/>
      <c r="AJ13" s="53"/>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ht="16" thickBot="1">
      <c r="A14" s="109"/>
      <c r="B14" s="88"/>
      <c r="C14" s="89"/>
      <c r="D14" s="89"/>
      <c r="E14" s="89"/>
      <c r="F14" s="89"/>
      <c r="G14" s="89"/>
      <c r="H14" s="90"/>
      <c r="I14" s="80"/>
      <c r="J14" s="57"/>
      <c r="K14" s="58"/>
      <c r="L14" s="58"/>
      <c r="M14" s="58"/>
      <c r="N14" s="58"/>
      <c r="O14" s="59"/>
      <c r="P14" s="31"/>
      <c r="Q14" s="57"/>
      <c r="R14" s="58"/>
      <c r="S14" s="58"/>
      <c r="T14" s="58"/>
      <c r="U14" s="58"/>
      <c r="V14" s="59"/>
      <c r="W14" s="13" t="s">
        <v>97</v>
      </c>
      <c r="X14" s="52"/>
      <c r="Y14" s="44"/>
      <c r="Z14" s="44"/>
      <c r="AA14" s="44"/>
      <c r="AB14" s="44"/>
      <c r="AC14" s="53"/>
      <c r="AD14" s="13" t="s">
        <v>97</v>
      </c>
      <c r="AE14" s="52"/>
      <c r="AF14" s="44"/>
      <c r="AG14" s="44"/>
      <c r="AH14" s="44"/>
      <c r="AI14" s="44"/>
      <c r="AJ14" s="53"/>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5" customFormat="1" ht="16" thickBot="1">
      <c r="A15" s="109"/>
      <c r="B15" s="88"/>
      <c r="C15" s="89"/>
      <c r="D15" s="89"/>
      <c r="E15" s="89"/>
      <c r="F15" s="89"/>
      <c r="G15" s="89"/>
      <c r="H15" s="90"/>
      <c r="I15" s="81" t="s">
        <v>50</v>
      </c>
      <c r="J15" s="60">
        <f t="shared" ref="J15:O15" si="0">COUNTIF(J9:J12,"Y")</f>
        <v>0</v>
      </c>
      <c r="K15" s="46">
        <f t="shared" si="0"/>
        <v>0</v>
      </c>
      <c r="L15" s="46">
        <f t="shared" si="0"/>
        <v>0</v>
      </c>
      <c r="M15" s="46">
        <f t="shared" si="0"/>
        <v>0</v>
      </c>
      <c r="N15" s="46">
        <f t="shared" si="0"/>
        <v>0</v>
      </c>
      <c r="O15" s="61">
        <f t="shared" si="0"/>
        <v>0</v>
      </c>
      <c r="P15" s="11" t="s">
        <v>50</v>
      </c>
      <c r="Q15" s="60">
        <f t="shared" ref="Q15:V15" si="1">COUNTIF(Q9:Q12,"Y")</f>
        <v>0</v>
      </c>
      <c r="R15" s="46">
        <f t="shared" si="1"/>
        <v>0</v>
      </c>
      <c r="S15" s="46">
        <f t="shared" si="1"/>
        <v>0</v>
      </c>
      <c r="T15" s="46">
        <f t="shared" si="1"/>
        <v>0</v>
      </c>
      <c r="U15" s="46">
        <f t="shared" si="1"/>
        <v>0</v>
      </c>
      <c r="V15" s="61">
        <f t="shared" si="1"/>
        <v>0</v>
      </c>
      <c r="W15" s="11" t="s">
        <v>50</v>
      </c>
      <c r="X15" s="60">
        <f t="shared" ref="X15:AC15" si="2">COUNTIF(X9:X14,"Y")</f>
        <v>0</v>
      </c>
      <c r="Y15" s="46">
        <f t="shared" si="2"/>
        <v>0</v>
      </c>
      <c r="Z15" s="46">
        <f t="shared" si="2"/>
        <v>0</v>
      </c>
      <c r="AA15" s="46">
        <f t="shared" si="2"/>
        <v>0</v>
      </c>
      <c r="AB15" s="46">
        <f t="shared" si="2"/>
        <v>0</v>
      </c>
      <c r="AC15" s="61">
        <f t="shared" si="2"/>
        <v>0</v>
      </c>
      <c r="AD15" s="11" t="s">
        <v>50</v>
      </c>
      <c r="AE15" s="60">
        <f t="shared" ref="AE15:AJ15" si="3">COUNTIF(AE9:AE14,"Y")</f>
        <v>0</v>
      </c>
      <c r="AF15" s="46">
        <f t="shared" si="3"/>
        <v>0</v>
      </c>
      <c r="AG15" s="46">
        <f t="shared" si="3"/>
        <v>0</v>
      </c>
      <c r="AH15" s="46">
        <f t="shared" si="3"/>
        <v>0</v>
      </c>
      <c r="AI15" s="46">
        <f t="shared" si="3"/>
        <v>0</v>
      </c>
      <c r="AJ15" s="61">
        <f t="shared" si="3"/>
        <v>0</v>
      </c>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8" customFormat="1" ht="16" thickBot="1">
      <c r="A16" s="110"/>
      <c r="B16" s="91"/>
      <c r="C16" s="92"/>
      <c r="D16" s="92"/>
      <c r="E16" s="92"/>
      <c r="F16" s="92"/>
      <c r="G16" s="92"/>
      <c r="H16" s="93"/>
      <c r="I16" s="81" t="s">
        <v>53</v>
      </c>
      <c r="J16" s="45"/>
      <c r="K16" s="46"/>
      <c r="L16" s="46"/>
      <c r="M16" s="46"/>
      <c r="N16" s="46"/>
      <c r="O16" s="62"/>
      <c r="P16" s="11" t="s">
        <v>53</v>
      </c>
      <c r="Q16" s="45"/>
      <c r="R16" s="46"/>
      <c r="S16" s="46"/>
      <c r="T16" s="46"/>
      <c r="U16" s="46"/>
      <c r="V16" s="62"/>
      <c r="W16" s="11" t="s">
        <v>53</v>
      </c>
      <c r="X16" s="45"/>
      <c r="Y16" s="46"/>
      <c r="Z16" s="46"/>
      <c r="AA16" s="46"/>
      <c r="AB16" s="46"/>
      <c r="AC16" s="62"/>
      <c r="AD16" s="11" t="s">
        <v>53</v>
      </c>
      <c r="AE16" s="45"/>
      <c r="AF16" s="46"/>
      <c r="AG16" s="46"/>
      <c r="AH16" s="46"/>
      <c r="AI16" s="46"/>
      <c r="AJ16" s="62"/>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8" customFormat="1" ht="19" customHeight="1" thickBot="1">
      <c r="A17" s="108" t="s">
        <v>98</v>
      </c>
      <c r="B17" s="82" t="s">
        <v>46</v>
      </c>
      <c r="C17" s="83"/>
      <c r="D17" s="84"/>
      <c r="E17" s="84"/>
      <c r="F17" s="84"/>
      <c r="G17" s="84"/>
      <c r="H17" s="84"/>
      <c r="I17" s="33" t="s">
        <v>46</v>
      </c>
      <c r="J17" s="64"/>
      <c r="K17" s="70"/>
      <c r="L17" s="70"/>
      <c r="M17" s="70"/>
      <c r="N17" s="70"/>
      <c r="O17" s="70"/>
      <c r="P17" s="34" t="s">
        <v>46</v>
      </c>
      <c r="Q17" s="65"/>
      <c r="R17" s="71"/>
      <c r="S17" s="71"/>
      <c r="T17" s="71"/>
      <c r="U17" s="71"/>
      <c r="V17" s="71"/>
      <c r="W17" s="32" t="s">
        <v>46</v>
      </c>
      <c r="X17" s="66"/>
      <c r="Y17" s="72"/>
      <c r="Z17" s="72"/>
      <c r="AA17" s="72"/>
      <c r="AB17" s="72"/>
      <c r="AC17" s="72"/>
      <c r="AD17" s="39" t="s">
        <v>46</v>
      </c>
      <c r="AE17" s="67"/>
      <c r="AF17" s="73"/>
      <c r="AG17" s="73"/>
      <c r="AH17" s="73"/>
      <c r="AI17" s="73"/>
      <c r="AJ17" s="73"/>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ht="15" customHeight="1">
      <c r="A18" s="109"/>
      <c r="B18" s="12" t="s">
        <v>99</v>
      </c>
      <c r="C18" s="41"/>
      <c r="D18" s="42"/>
      <c r="E18" s="42"/>
      <c r="F18" s="42"/>
      <c r="G18" s="42"/>
      <c r="H18" s="42"/>
      <c r="I18" s="12" t="s">
        <v>100</v>
      </c>
      <c r="J18" s="49"/>
      <c r="K18" s="50"/>
      <c r="L18" s="50"/>
      <c r="M18" s="50"/>
      <c r="N18" s="50"/>
      <c r="O18" s="51"/>
      <c r="P18" s="12" t="s">
        <v>101</v>
      </c>
      <c r="Q18" s="41"/>
      <c r="R18" s="42"/>
      <c r="S18" s="42"/>
      <c r="T18" s="42"/>
      <c r="U18" s="42"/>
      <c r="V18" s="42"/>
      <c r="W18" s="12" t="s">
        <v>102</v>
      </c>
      <c r="X18" s="49"/>
      <c r="Y18" s="50"/>
      <c r="Z18" s="50"/>
      <c r="AA18" s="50"/>
      <c r="AB18" s="50"/>
      <c r="AC18" s="51"/>
      <c r="AD18" s="12" t="s">
        <v>102</v>
      </c>
      <c r="AE18" s="49"/>
      <c r="AF18" s="50"/>
      <c r="AG18" s="50"/>
      <c r="AH18" s="50"/>
      <c r="AI18" s="50"/>
      <c r="AJ18" s="51"/>
    </row>
    <row r="19" spans="1:110">
      <c r="A19" s="109"/>
      <c r="B19" s="13" t="s">
        <v>103</v>
      </c>
      <c r="C19" s="43"/>
      <c r="D19" s="44"/>
      <c r="E19" s="44"/>
      <c r="F19" s="44"/>
      <c r="G19" s="44"/>
      <c r="H19" s="44"/>
      <c r="I19" s="13" t="s">
        <v>104</v>
      </c>
      <c r="J19" s="52"/>
      <c r="K19" s="44"/>
      <c r="L19" s="44"/>
      <c r="M19" s="44"/>
      <c r="N19" s="44"/>
      <c r="O19" s="53"/>
      <c r="P19" s="13" t="s">
        <v>105</v>
      </c>
      <c r="Q19" s="43"/>
      <c r="R19" s="44"/>
      <c r="S19" s="44"/>
      <c r="T19" s="44"/>
      <c r="U19" s="44"/>
      <c r="V19" s="44"/>
      <c r="W19" s="13" t="s">
        <v>106</v>
      </c>
      <c r="X19" s="52"/>
      <c r="Y19" s="44"/>
      <c r="Z19" s="44"/>
      <c r="AA19" s="44"/>
      <c r="AB19" s="44"/>
      <c r="AC19" s="53"/>
      <c r="AD19" s="13" t="s">
        <v>106</v>
      </c>
      <c r="AE19" s="52"/>
      <c r="AF19" s="44"/>
      <c r="AG19" s="44"/>
      <c r="AH19" s="44"/>
      <c r="AI19" s="44"/>
      <c r="AJ19" s="53"/>
    </row>
    <row r="20" spans="1:110">
      <c r="A20" s="109"/>
      <c r="B20" s="13" t="s">
        <v>2</v>
      </c>
      <c r="C20" s="43"/>
      <c r="D20" s="44"/>
      <c r="E20" s="44"/>
      <c r="F20" s="44"/>
      <c r="G20" s="44"/>
      <c r="H20" s="44"/>
      <c r="I20" s="13" t="s">
        <v>107</v>
      </c>
      <c r="J20" s="52"/>
      <c r="K20" s="44"/>
      <c r="L20" s="44"/>
      <c r="M20" s="44"/>
      <c r="N20" s="44"/>
      <c r="O20" s="53"/>
      <c r="P20" s="13" t="s">
        <v>108</v>
      </c>
      <c r="Q20" s="43"/>
      <c r="R20" s="44"/>
      <c r="S20" s="44"/>
      <c r="T20" s="44"/>
      <c r="U20" s="44"/>
      <c r="V20" s="44"/>
      <c r="W20" s="13" t="s">
        <v>109</v>
      </c>
      <c r="X20" s="52"/>
      <c r="Y20" s="44"/>
      <c r="Z20" s="44"/>
      <c r="AA20" s="44"/>
      <c r="AB20" s="44"/>
      <c r="AC20" s="53"/>
      <c r="AD20" s="13" t="s">
        <v>109</v>
      </c>
      <c r="AE20" s="52"/>
      <c r="AF20" s="44"/>
      <c r="AG20" s="44"/>
      <c r="AH20" s="44"/>
      <c r="AI20" s="44"/>
      <c r="AJ20" s="53"/>
    </row>
    <row r="21" spans="1:110">
      <c r="A21" s="109"/>
      <c r="B21" s="13" t="s">
        <v>4</v>
      </c>
      <c r="C21" s="43"/>
      <c r="D21" s="44"/>
      <c r="E21" s="44"/>
      <c r="F21" s="44"/>
      <c r="G21" s="44"/>
      <c r="H21" s="44"/>
      <c r="I21" s="13" t="s">
        <v>110</v>
      </c>
      <c r="J21" s="52"/>
      <c r="K21" s="44"/>
      <c r="L21" s="44"/>
      <c r="M21" s="44"/>
      <c r="N21" s="44"/>
      <c r="O21" s="53"/>
      <c r="P21" s="13" t="s">
        <v>111</v>
      </c>
      <c r="Q21" s="43"/>
      <c r="R21" s="44"/>
      <c r="S21" s="44"/>
      <c r="T21" s="44"/>
      <c r="U21" s="44"/>
      <c r="V21" s="44"/>
      <c r="W21" s="13" t="s">
        <v>112</v>
      </c>
      <c r="X21" s="52"/>
      <c r="Y21" s="44"/>
      <c r="Z21" s="44"/>
      <c r="AA21" s="44"/>
      <c r="AB21" s="44"/>
      <c r="AC21" s="53"/>
      <c r="AD21" s="13" t="s">
        <v>112</v>
      </c>
      <c r="AE21" s="52"/>
      <c r="AF21" s="44"/>
      <c r="AG21" s="44"/>
      <c r="AH21" s="44"/>
      <c r="AI21" s="44"/>
      <c r="AJ21" s="53"/>
    </row>
    <row r="22" spans="1:110">
      <c r="A22" s="109"/>
      <c r="B22" s="30"/>
      <c r="C22" s="54"/>
      <c r="D22" s="55"/>
      <c r="E22" s="55"/>
      <c r="F22" s="55"/>
      <c r="G22" s="55"/>
      <c r="H22" s="56"/>
      <c r="I22" s="30"/>
      <c r="J22" s="54"/>
      <c r="K22" s="55"/>
      <c r="L22" s="55"/>
      <c r="M22" s="55"/>
      <c r="N22" s="55"/>
      <c r="O22" s="56"/>
      <c r="P22" s="30"/>
      <c r="Q22" s="54"/>
      <c r="R22" s="55"/>
      <c r="S22" s="55"/>
      <c r="T22" s="55"/>
      <c r="U22" s="55"/>
      <c r="V22" s="56"/>
      <c r="W22" s="13" t="s">
        <v>113</v>
      </c>
      <c r="X22" s="52"/>
      <c r="Y22" s="44"/>
      <c r="Z22" s="44"/>
      <c r="AA22" s="44"/>
      <c r="AB22" s="44"/>
      <c r="AC22" s="53"/>
      <c r="AD22" s="13" t="s">
        <v>113</v>
      </c>
      <c r="AE22" s="52"/>
      <c r="AF22" s="44"/>
      <c r="AG22" s="44"/>
      <c r="AH22" s="44"/>
      <c r="AI22" s="44"/>
      <c r="AJ22" s="53"/>
    </row>
    <row r="23" spans="1:110" ht="16" thickBot="1">
      <c r="A23" s="109"/>
      <c r="B23" s="31"/>
      <c r="C23" s="57"/>
      <c r="D23" s="58"/>
      <c r="E23" s="58"/>
      <c r="F23" s="58"/>
      <c r="G23" s="58"/>
      <c r="H23" s="59"/>
      <c r="I23" s="31"/>
      <c r="J23" s="57"/>
      <c r="K23" s="58"/>
      <c r="L23" s="58"/>
      <c r="M23" s="58"/>
      <c r="N23" s="58"/>
      <c r="O23" s="59"/>
      <c r="P23" s="31"/>
      <c r="Q23" s="57"/>
      <c r="R23" s="58"/>
      <c r="S23" s="58"/>
      <c r="T23" s="58"/>
      <c r="U23" s="58"/>
      <c r="V23" s="59"/>
      <c r="W23" s="13" t="s">
        <v>114</v>
      </c>
      <c r="X23" s="52"/>
      <c r="Y23" s="44"/>
      <c r="Z23" s="44"/>
      <c r="AA23" s="44"/>
      <c r="AB23" s="44"/>
      <c r="AC23" s="53"/>
      <c r="AD23" s="13" t="s">
        <v>114</v>
      </c>
      <c r="AE23" s="52"/>
      <c r="AF23" s="44"/>
      <c r="AG23" s="44"/>
      <c r="AH23" s="44"/>
      <c r="AI23" s="44"/>
      <c r="AJ23" s="53"/>
    </row>
    <row r="24" spans="1:110" ht="16" thickBot="1">
      <c r="A24" s="109"/>
      <c r="B24" s="11" t="s">
        <v>50</v>
      </c>
      <c r="C24" s="45">
        <f t="shared" ref="C24:H24" si="4">COUNTIF(C18:C21,"Y")</f>
        <v>0</v>
      </c>
      <c r="D24" s="46">
        <f t="shared" si="4"/>
        <v>0</v>
      </c>
      <c r="E24" s="46">
        <f t="shared" si="4"/>
        <v>0</v>
      </c>
      <c r="F24" s="46">
        <f t="shared" si="4"/>
        <v>0</v>
      </c>
      <c r="G24" s="46">
        <f t="shared" si="4"/>
        <v>0</v>
      </c>
      <c r="H24" s="46">
        <f t="shared" si="4"/>
        <v>0</v>
      </c>
      <c r="I24" s="11" t="s">
        <v>50</v>
      </c>
      <c r="J24" s="60">
        <f t="shared" ref="J24:O24" si="5">COUNTIF(J18:J21,"Y")</f>
        <v>0</v>
      </c>
      <c r="K24" s="46">
        <f t="shared" si="5"/>
        <v>0</v>
      </c>
      <c r="L24" s="46">
        <f t="shared" si="5"/>
        <v>0</v>
      </c>
      <c r="M24" s="46">
        <f t="shared" si="5"/>
        <v>0</v>
      </c>
      <c r="N24" s="46">
        <f t="shared" si="5"/>
        <v>0</v>
      </c>
      <c r="O24" s="61">
        <f t="shared" si="5"/>
        <v>0</v>
      </c>
      <c r="P24" s="11" t="s">
        <v>50</v>
      </c>
      <c r="Q24" s="60">
        <f t="shared" ref="Q24:V24" si="6">COUNTIF(Q18:Q21,"Y")</f>
        <v>0</v>
      </c>
      <c r="R24" s="46">
        <f t="shared" si="6"/>
        <v>0</v>
      </c>
      <c r="S24" s="46">
        <f t="shared" si="6"/>
        <v>0</v>
      </c>
      <c r="T24" s="46">
        <f t="shared" si="6"/>
        <v>0</v>
      </c>
      <c r="U24" s="46">
        <f t="shared" si="6"/>
        <v>0</v>
      </c>
      <c r="V24" s="61">
        <f t="shared" si="6"/>
        <v>0</v>
      </c>
      <c r="W24" s="11" t="s">
        <v>50</v>
      </c>
      <c r="X24" s="60">
        <f t="shared" ref="X24:AC24" si="7">COUNTIF(X18:X23,"Y")</f>
        <v>0</v>
      </c>
      <c r="Y24" s="46">
        <f t="shared" si="7"/>
        <v>0</v>
      </c>
      <c r="Z24" s="46">
        <f t="shared" si="7"/>
        <v>0</v>
      </c>
      <c r="AA24" s="46">
        <f t="shared" si="7"/>
        <v>0</v>
      </c>
      <c r="AB24" s="46">
        <f t="shared" si="7"/>
        <v>0</v>
      </c>
      <c r="AC24" s="61">
        <f t="shared" si="7"/>
        <v>0</v>
      </c>
      <c r="AD24" s="11" t="s">
        <v>50</v>
      </c>
      <c r="AE24" s="60">
        <f t="shared" ref="AE24:AJ24" si="8">COUNTIF(AE18:AE23,"Y")</f>
        <v>0</v>
      </c>
      <c r="AF24" s="46">
        <f t="shared" si="8"/>
        <v>0</v>
      </c>
      <c r="AG24" s="46">
        <f t="shared" si="8"/>
        <v>0</v>
      </c>
      <c r="AH24" s="46">
        <f t="shared" si="8"/>
        <v>0</v>
      </c>
      <c r="AI24" s="46">
        <f t="shared" si="8"/>
        <v>0</v>
      </c>
      <c r="AJ24" s="61">
        <f t="shared" si="8"/>
        <v>0</v>
      </c>
    </row>
    <row r="25" spans="1:110" ht="16" thickBot="1">
      <c r="A25" s="110"/>
      <c r="B25" s="11" t="s">
        <v>53</v>
      </c>
      <c r="C25" s="45"/>
      <c r="D25" s="45"/>
      <c r="E25" s="46"/>
      <c r="F25" s="46"/>
      <c r="G25" s="46"/>
      <c r="H25" s="46"/>
      <c r="I25" s="11" t="s">
        <v>53</v>
      </c>
      <c r="J25" s="45"/>
      <c r="K25" s="46"/>
      <c r="L25" s="46"/>
      <c r="M25" s="46"/>
      <c r="N25" s="46"/>
      <c r="O25" s="62"/>
      <c r="P25" s="11" t="s">
        <v>53</v>
      </c>
      <c r="Q25" s="45"/>
      <c r="R25" s="46"/>
      <c r="S25" s="46"/>
      <c r="T25" s="46"/>
      <c r="U25" s="46"/>
      <c r="V25" s="62"/>
      <c r="W25" s="11" t="s">
        <v>53</v>
      </c>
      <c r="X25" s="45"/>
      <c r="Y25" s="46"/>
      <c r="Z25" s="46"/>
      <c r="AA25" s="46"/>
      <c r="AB25" s="46"/>
      <c r="AC25" s="62"/>
      <c r="AD25" s="11" t="s">
        <v>53</v>
      </c>
      <c r="AE25" s="45"/>
      <c r="AF25" s="46"/>
      <c r="AG25" s="46"/>
      <c r="AH25" s="46"/>
      <c r="AI25" s="46"/>
      <c r="AJ25" s="62"/>
    </row>
    <row r="26" spans="1:110" s="2" customFormat="1" ht="19" customHeight="1" thickBot="1">
      <c r="A26" s="108" t="s">
        <v>115</v>
      </c>
      <c r="B26" s="37" t="s">
        <v>46</v>
      </c>
      <c r="C26" s="63"/>
      <c r="D26" s="69"/>
      <c r="E26" s="69"/>
      <c r="F26" s="69"/>
      <c r="G26" s="69"/>
      <c r="H26" s="69"/>
      <c r="I26" s="33" t="s">
        <v>46</v>
      </c>
      <c r="J26" s="64"/>
      <c r="K26" s="70"/>
      <c r="L26" s="70"/>
      <c r="M26" s="70"/>
      <c r="N26" s="70"/>
      <c r="O26" s="70"/>
      <c r="P26" s="34" t="s">
        <v>46</v>
      </c>
      <c r="Q26" s="65"/>
      <c r="R26" s="71"/>
      <c r="S26" s="71"/>
      <c r="T26" s="71"/>
      <c r="U26" s="71"/>
      <c r="V26" s="71"/>
      <c r="W26" s="32" t="s">
        <v>46</v>
      </c>
      <c r="X26" s="66"/>
      <c r="Y26" s="72"/>
      <c r="Z26" s="72"/>
      <c r="AA26" s="72"/>
      <c r="AB26" s="72"/>
      <c r="AC26" s="72"/>
      <c r="AD26" s="39" t="s">
        <v>46</v>
      </c>
      <c r="AE26" s="67"/>
      <c r="AF26" s="73"/>
      <c r="AG26" s="73"/>
      <c r="AH26" s="73"/>
      <c r="AI26" s="73"/>
      <c r="AJ26" s="73"/>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row>
    <row r="27" spans="1:110" ht="15" customHeight="1">
      <c r="A27" s="109"/>
      <c r="B27" s="12" t="s">
        <v>3</v>
      </c>
      <c r="C27" s="41"/>
      <c r="D27" s="42"/>
      <c r="E27" s="42"/>
      <c r="F27" s="42"/>
      <c r="G27" s="42"/>
      <c r="H27" s="42"/>
      <c r="I27" s="12" t="s">
        <v>116</v>
      </c>
      <c r="J27" s="49"/>
      <c r="K27" s="50"/>
      <c r="L27" s="50"/>
      <c r="M27" s="50"/>
      <c r="N27" s="50"/>
      <c r="O27" s="51"/>
      <c r="P27" s="12" t="s">
        <v>117</v>
      </c>
      <c r="Q27" s="41"/>
      <c r="R27" s="42"/>
      <c r="S27" s="42"/>
      <c r="T27" s="42"/>
      <c r="U27" s="42"/>
      <c r="V27" s="42"/>
      <c r="W27" s="12" t="s">
        <v>118</v>
      </c>
      <c r="X27" s="49"/>
      <c r="Y27" s="50"/>
      <c r="Z27" s="50"/>
      <c r="AA27" s="50"/>
      <c r="AB27" s="50"/>
      <c r="AC27" s="51"/>
      <c r="AD27" s="12" t="s">
        <v>118</v>
      </c>
      <c r="AE27" s="49"/>
      <c r="AF27" s="50"/>
      <c r="AG27" s="50"/>
      <c r="AH27" s="50"/>
      <c r="AI27" s="50"/>
      <c r="AJ27" s="51"/>
    </row>
    <row r="28" spans="1:110">
      <c r="A28" s="109"/>
      <c r="B28" s="13" t="s">
        <v>119</v>
      </c>
      <c r="C28" s="43"/>
      <c r="D28" s="44"/>
      <c r="E28" s="44"/>
      <c r="F28" s="44"/>
      <c r="G28" s="44"/>
      <c r="H28" s="44"/>
      <c r="I28" s="13" t="s">
        <v>120</v>
      </c>
      <c r="J28" s="52"/>
      <c r="K28" s="44"/>
      <c r="L28" s="44"/>
      <c r="M28" s="44"/>
      <c r="N28" s="44"/>
      <c r="O28" s="53"/>
      <c r="P28" s="13" t="s">
        <v>121</v>
      </c>
      <c r="Q28" s="43"/>
      <c r="R28" s="44"/>
      <c r="S28" s="44"/>
      <c r="T28" s="44"/>
      <c r="U28" s="44"/>
      <c r="V28" s="44"/>
      <c r="W28" s="13" t="s">
        <v>122</v>
      </c>
      <c r="X28" s="52"/>
      <c r="Y28" s="44"/>
      <c r="Z28" s="44"/>
      <c r="AA28" s="44"/>
      <c r="AB28" s="44"/>
      <c r="AC28" s="53"/>
      <c r="AD28" s="13" t="s">
        <v>122</v>
      </c>
      <c r="AE28" s="52"/>
      <c r="AF28" s="44"/>
      <c r="AG28" s="44"/>
      <c r="AH28" s="44"/>
      <c r="AI28" s="44"/>
      <c r="AJ28" s="53"/>
    </row>
    <row r="29" spans="1:110">
      <c r="A29" s="109"/>
      <c r="B29" s="13" t="s">
        <v>2</v>
      </c>
      <c r="C29" s="43"/>
      <c r="D29" s="44"/>
      <c r="E29" s="44"/>
      <c r="F29" s="44"/>
      <c r="G29" s="44"/>
      <c r="H29" s="44"/>
      <c r="I29" s="13" t="s">
        <v>123</v>
      </c>
      <c r="J29" s="52"/>
      <c r="K29" s="44"/>
      <c r="L29" s="44"/>
      <c r="M29" s="44"/>
      <c r="N29" s="44"/>
      <c r="O29" s="53"/>
      <c r="P29" s="13" t="s">
        <v>124</v>
      </c>
      <c r="Q29" s="43"/>
      <c r="R29" s="44"/>
      <c r="S29" s="44"/>
      <c r="T29" s="44"/>
      <c r="U29" s="44"/>
      <c r="V29" s="44"/>
      <c r="W29" s="13" t="s">
        <v>125</v>
      </c>
      <c r="X29" s="52"/>
      <c r="Y29" s="44"/>
      <c r="Z29" s="44"/>
      <c r="AA29" s="44"/>
      <c r="AB29" s="44"/>
      <c r="AC29" s="53"/>
      <c r="AD29" s="13" t="s">
        <v>125</v>
      </c>
      <c r="AE29" s="52"/>
      <c r="AF29" s="44"/>
      <c r="AG29" s="44"/>
      <c r="AH29" s="44"/>
      <c r="AI29" s="44"/>
      <c r="AJ29" s="53"/>
    </row>
    <row r="30" spans="1:110">
      <c r="A30" s="109"/>
      <c r="B30" s="13" t="s">
        <v>126</v>
      </c>
      <c r="C30" s="43"/>
      <c r="D30" s="44"/>
      <c r="E30" s="44"/>
      <c r="F30" s="44"/>
      <c r="G30" s="44"/>
      <c r="H30" s="44"/>
      <c r="I30" s="13" t="s">
        <v>127</v>
      </c>
      <c r="J30" s="52"/>
      <c r="K30" s="44"/>
      <c r="L30" s="44"/>
      <c r="M30" s="44"/>
      <c r="N30" s="44"/>
      <c r="O30" s="53"/>
      <c r="P30" s="13" t="s">
        <v>128</v>
      </c>
      <c r="Q30" s="43"/>
      <c r="R30" s="44"/>
      <c r="S30" s="44"/>
      <c r="T30" s="44"/>
      <c r="U30" s="44"/>
      <c r="V30" s="44"/>
      <c r="W30" s="13" t="s">
        <v>129</v>
      </c>
      <c r="X30" s="52"/>
      <c r="Y30" s="44"/>
      <c r="Z30" s="44"/>
      <c r="AA30" s="44"/>
      <c r="AB30" s="44"/>
      <c r="AC30" s="53"/>
      <c r="AD30" s="13" t="s">
        <v>129</v>
      </c>
      <c r="AE30" s="52"/>
      <c r="AF30" s="44"/>
      <c r="AG30" s="44"/>
      <c r="AH30" s="44"/>
      <c r="AI30" s="44"/>
      <c r="AJ30" s="53"/>
    </row>
    <row r="31" spans="1:110">
      <c r="A31" s="109"/>
      <c r="B31" s="13" t="s">
        <v>130</v>
      </c>
      <c r="C31" s="43"/>
      <c r="D31" s="44"/>
      <c r="E31" s="44"/>
      <c r="F31" s="44"/>
      <c r="G31" s="44"/>
      <c r="H31" s="44"/>
      <c r="I31" s="13" t="s">
        <v>131</v>
      </c>
      <c r="J31" s="43"/>
      <c r="K31" s="44"/>
      <c r="L31" s="44"/>
      <c r="M31" s="44"/>
      <c r="N31" s="44"/>
      <c r="O31" s="44"/>
      <c r="P31" s="13" t="s">
        <v>132</v>
      </c>
      <c r="Q31" s="43"/>
      <c r="R31" s="44"/>
      <c r="S31" s="44"/>
      <c r="T31" s="44"/>
      <c r="U31" s="44"/>
      <c r="V31" s="44"/>
      <c r="W31" s="13" t="s">
        <v>133</v>
      </c>
      <c r="X31" s="52"/>
      <c r="Y31" s="44"/>
      <c r="Z31" s="44"/>
      <c r="AA31" s="44"/>
      <c r="AB31" s="44"/>
      <c r="AC31" s="53"/>
      <c r="AD31" s="13" t="s">
        <v>133</v>
      </c>
      <c r="AE31" s="52"/>
      <c r="AF31" s="44"/>
      <c r="AG31" s="44"/>
      <c r="AH31" s="44"/>
      <c r="AI31" s="44"/>
      <c r="AJ31" s="53"/>
    </row>
    <row r="32" spans="1:110" ht="16" thickBot="1">
      <c r="A32" s="109"/>
      <c r="B32" s="31"/>
      <c r="C32" s="57"/>
      <c r="D32" s="58"/>
      <c r="E32" s="58"/>
      <c r="F32" s="58"/>
      <c r="G32" s="58"/>
      <c r="H32" s="59"/>
      <c r="I32" s="31"/>
      <c r="J32" s="57"/>
      <c r="K32" s="58"/>
      <c r="L32" s="58"/>
      <c r="M32" s="58"/>
      <c r="N32" s="58"/>
      <c r="O32" s="59"/>
      <c r="P32" s="31"/>
      <c r="Q32" s="57"/>
      <c r="R32" s="58"/>
      <c r="S32" s="58"/>
      <c r="T32" s="58"/>
      <c r="U32" s="58"/>
      <c r="V32" s="59"/>
      <c r="W32" s="13" t="s">
        <v>134</v>
      </c>
      <c r="X32" s="52"/>
      <c r="Y32" s="44"/>
      <c r="Z32" s="44"/>
      <c r="AA32" s="44"/>
      <c r="AB32" s="44"/>
      <c r="AC32" s="53"/>
      <c r="AD32" s="13" t="s">
        <v>134</v>
      </c>
      <c r="AE32" s="52"/>
      <c r="AF32" s="44"/>
      <c r="AG32" s="44"/>
      <c r="AH32" s="44"/>
      <c r="AI32" s="44"/>
      <c r="AJ32" s="53"/>
    </row>
    <row r="33" spans="1:110" ht="16" thickBot="1">
      <c r="A33" s="109"/>
      <c r="B33" s="11" t="s">
        <v>50</v>
      </c>
      <c r="C33" s="45">
        <f>COUNTIF(C27:C31,"Y")</f>
        <v>0</v>
      </c>
      <c r="D33" s="46">
        <f>COUNTIF(D27:D31,"Y")</f>
        <v>0</v>
      </c>
      <c r="E33" s="46">
        <f t="shared" ref="E33:G33" si="9">COUNTIF(E27:E31,"Y")</f>
        <v>0</v>
      </c>
      <c r="F33" s="46">
        <f t="shared" si="9"/>
        <v>0</v>
      </c>
      <c r="G33" s="46">
        <f t="shared" si="9"/>
        <v>0</v>
      </c>
      <c r="H33" s="46">
        <f>COUNTIF(H27:H31,"Y")</f>
        <v>0</v>
      </c>
      <c r="I33" s="11" t="s">
        <v>50</v>
      </c>
      <c r="J33" s="60">
        <f t="shared" ref="J33:O33" si="10">COUNTIF(J27:J31,"Y")</f>
        <v>0</v>
      </c>
      <c r="K33" s="46">
        <f t="shared" si="10"/>
        <v>0</v>
      </c>
      <c r="L33" s="46">
        <f t="shared" si="10"/>
        <v>0</v>
      </c>
      <c r="M33" s="46">
        <f t="shared" si="10"/>
        <v>0</v>
      </c>
      <c r="N33" s="46">
        <f t="shared" si="10"/>
        <v>0</v>
      </c>
      <c r="O33" s="61">
        <f t="shared" si="10"/>
        <v>0</v>
      </c>
      <c r="P33" s="11" t="s">
        <v>50</v>
      </c>
      <c r="Q33" s="60">
        <f t="shared" ref="Q33:V33" si="11">COUNTIF(Q27:Q31,"Y")</f>
        <v>0</v>
      </c>
      <c r="R33" s="46">
        <f t="shared" si="11"/>
        <v>0</v>
      </c>
      <c r="S33" s="46">
        <f t="shared" si="11"/>
        <v>0</v>
      </c>
      <c r="T33" s="46">
        <f t="shared" si="11"/>
        <v>0</v>
      </c>
      <c r="U33" s="46">
        <f t="shared" si="11"/>
        <v>0</v>
      </c>
      <c r="V33" s="61">
        <f t="shared" si="11"/>
        <v>0</v>
      </c>
      <c r="W33" s="11" t="s">
        <v>50</v>
      </c>
      <c r="X33" s="60">
        <f t="shared" ref="X33:AC33" si="12">COUNTIF(X27:X32,"Y")</f>
        <v>0</v>
      </c>
      <c r="Y33" s="46">
        <f t="shared" si="12"/>
        <v>0</v>
      </c>
      <c r="Z33" s="46">
        <f t="shared" si="12"/>
        <v>0</v>
      </c>
      <c r="AA33" s="46">
        <f t="shared" si="12"/>
        <v>0</v>
      </c>
      <c r="AB33" s="46">
        <f t="shared" si="12"/>
        <v>0</v>
      </c>
      <c r="AC33" s="61">
        <f t="shared" si="12"/>
        <v>0</v>
      </c>
      <c r="AD33" s="11" t="s">
        <v>50</v>
      </c>
      <c r="AE33" s="60">
        <f t="shared" ref="AE33:AJ33" si="13">COUNTIF(AE27:AE32,"Y")</f>
        <v>0</v>
      </c>
      <c r="AF33" s="46">
        <f t="shared" si="13"/>
        <v>0</v>
      </c>
      <c r="AG33" s="46">
        <f t="shared" si="13"/>
        <v>0</v>
      </c>
      <c r="AH33" s="46">
        <f t="shared" si="13"/>
        <v>0</v>
      </c>
      <c r="AI33" s="46">
        <f t="shared" si="13"/>
        <v>0</v>
      </c>
      <c r="AJ33" s="61">
        <f t="shared" si="13"/>
        <v>0</v>
      </c>
    </row>
    <row r="34" spans="1:110" ht="16" thickBot="1">
      <c r="A34" s="110"/>
      <c r="B34" s="11" t="s">
        <v>53</v>
      </c>
      <c r="C34" s="45"/>
      <c r="D34" s="46"/>
      <c r="E34" s="46"/>
      <c r="F34" s="46"/>
      <c r="G34" s="46"/>
      <c r="H34" s="46"/>
      <c r="I34" s="11" t="s">
        <v>53</v>
      </c>
      <c r="J34" s="45"/>
      <c r="K34" s="46"/>
      <c r="L34" s="46"/>
      <c r="M34" s="46"/>
      <c r="N34" s="46"/>
      <c r="O34" s="62"/>
      <c r="P34" s="11" t="s">
        <v>53</v>
      </c>
      <c r="Q34" s="45"/>
      <c r="R34" s="46"/>
      <c r="S34" s="46"/>
      <c r="T34" s="46"/>
      <c r="U34" s="46"/>
      <c r="V34" s="62"/>
      <c r="W34" s="11" t="s">
        <v>53</v>
      </c>
      <c r="X34" s="45"/>
      <c r="Y34" s="46"/>
      <c r="Z34" s="46"/>
      <c r="AA34" s="46"/>
      <c r="AB34" s="46"/>
      <c r="AC34" s="62"/>
      <c r="AD34" s="11" t="s">
        <v>53</v>
      </c>
      <c r="AE34" s="45"/>
      <c r="AF34" s="46"/>
      <c r="AG34" s="46"/>
      <c r="AH34" s="46"/>
      <c r="AI34" s="46"/>
      <c r="AJ34" s="62"/>
    </row>
    <row r="35" spans="1:110" ht="19" customHeight="1" thickBot="1">
      <c r="A35" s="108" t="s">
        <v>135</v>
      </c>
      <c r="B35" s="37" t="s">
        <v>46</v>
      </c>
      <c r="C35" s="63"/>
      <c r="D35" s="69"/>
      <c r="E35" s="69"/>
      <c r="F35" s="69"/>
      <c r="G35" s="69"/>
      <c r="H35" s="69"/>
      <c r="I35" s="33" t="s">
        <v>46</v>
      </c>
      <c r="J35" s="64"/>
      <c r="K35" s="70"/>
      <c r="L35" s="70"/>
      <c r="M35" s="70"/>
      <c r="N35" s="70"/>
      <c r="O35" s="70"/>
      <c r="P35" s="34" t="s">
        <v>46</v>
      </c>
      <c r="Q35" s="65"/>
      <c r="R35" s="71"/>
      <c r="S35" s="71"/>
      <c r="T35" s="71"/>
      <c r="U35" s="71"/>
      <c r="V35" s="71"/>
      <c r="W35" s="32" t="s">
        <v>46</v>
      </c>
      <c r="X35" s="66"/>
      <c r="Y35" s="72"/>
      <c r="Z35" s="72"/>
      <c r="AA35" s="72"/>
      <c r="AB35" s="72"/>
      <c r="AC35" s="72"/>
      <c r="AD35" s="39" t="s">
        <v>46</v>
      </c>
      <c r="AE35" s="67"/>
      <c r="AF35" s="73"/>
      <c r="AG35" s="73"/>
      <c r="AH35" s="73"/>
      <c r="AI35" s="73"/>
      <c r="AJ35" s="73"/>
    </row>
    <row r="36" spans="1:110" s="4" customFormat="1" ht="15" customHeight="1">
      <c r="A36" s="109"/>
      <c r="B36" s="12" t="s">
        <v>1</v>
      </c>
      <c r="C36" s="41"/>
      <c r="D36" s="42"/>
      <c r="E36" s="42"/>
      <c r="F36" s="42"/>
      <c r="G36" s="42"/>
      <c r="H36" s="42"/>
      <c r="I36" s="12" t="s">
        <v>136</v>
      </c>
      <c r="J36" s="49"/>
      <c r="K36" s="50"/>
      <c r="L36" s="50"/>
      <c r="M36" s="50"/>
      <c r="N36" s="50"/>
      <c r="O36" s="51"/>
      <c r="P36" s="12" t="s">
        <v>137</v>
      </c>
      <c r="Q36" s="41"/>
      <c r="R36" s="42"/>
      <c r="S36" s="42"/>
      <c r="T36" s="42"/>
      <c r="U36" s="42"/>
      <c r="V36" s="42"/>
      <c r="W36" s="12" t="s">
        <v>138</v>
      </c>
      <c r="X36" s="49"/>
      <c r="Y36" s="50"/>
      <c r="Z36" s="50"/>
      <c r="AA36" s="50"/>
      <c r="AB36" s="50"/>
      <c r="AC36" s="51"/>
      <c r="AD36" s="12" t="s">
        <v>138</v>
      </c>
      <c r="AE36" s="49"/>
      <c r="AF36" s="50"/>
      <c r="AG36" s="50"/>
      <c r="AH36" s="50"/>
      <c r="AI36" s="50"/>
      <c r="AJ36" s="51"/>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row>
    <row r="37" spans="1:110">
      <c r="A37" s="109"/>
      <c r="B37" s="13" t="s">
        <v>139</v>
      </c>
      <c r="C37" s="43"/>
      <c r="D37" s="44"/>
      <c r="E37" s="44"/>
      <c r="F37" s="44"/>
      <c r="G37" s="44"/>
      <c r="H37" s="44"/>
      <c r="I37" s="13" t="s">
        <v>140</v>
      </c>
      <c r="J37" s="52"/>
      <c r="K37" s="44"/>
      <c r="L37" s="44"/>
      <c r="M37" s="44"/>
      <c r="N37" s="44"/>
      <c r="O37" s="53"/>
      <c r="P37" s="13" t="s">
        <v>141</v>
      </c>
      <c r="Q37" s="43"/>
      <c r="R37" s="44"/>
      <c r="S37" s="44"/>
      <c r="T37" s="44"/>
      <c r="U37" s="44"/>
      <c r="V37" s="44"/>
      <c r="W37" s="13" t="s">
        <v>142</v>
      </c>
      <c r="X37" s="52"/>
      <c r="Y37" s="44"/>
      <c r="Z37" s="44"/>
      <c r="AA37" s="44"/>
      <c r="AB37" s="44"/>
      <c r="AC37" s="53"/>
      <c r="AD37" s="13" t="s">
        <v>142</v>
      </c>
      <c r="AE37" s="52"/>
      <c r="AF37" s="44"/>
      <c r="AG37" s="44"/>
      <c r="AH37" s="44"/>
      <c r="AI37" s="44"/>
      <c r="AJ37" s="53"/>
    </row>
    <row r="38" spans="1:110">
      <c r="A38" s="109"/>
      <c r="B38" s="13" t="s">
        <v>143</v>
      </c>
      <c r="C38" s="43"/>
      <c r="D38" s="44"/>
      <c r="E38" s="44"/>
      <c r="F38" s="44"/>
      <c r="G38" s="44"/>
      <c r="H38" s="44"/>
      <c r="I38" s="13" t="s">
        <v>144</v>
      </c>
      <c r="J38" s="52"/>
      <c r="K38" s="44"/>
      <c r="L38" s="44"/>
      <c r="M38" s="44"/>
      <c r="N38" s="44"/>
      <c r="O38" s="53"/>
      <c r="P38" s="13" t="s">
        <v>145</v>
      </c>
      <c r="Q38" s="43"/>
      <c r="R38" s="44"/>
      <c r="S38" s="44"/>
      <c r="T38" s="44"/>
      <c r="U38" s="44"/>
      <c r="V38" s="44"/>
      <c r="W38" s="13" t="s">
        <v>146</v>
      </c>
      <c r="X38" s="52"/>
      <c r="Y38" s="44"/>
      <c r="Z38" s="44"/>
      <c r="AA38" s="44"/>
      <c r="AB38" s="44"/>
      <c r="AC38" s="53"/>
      <c r="AD38" s="13" t="s">
        <v>146</v>
      </c>
      <c r="AE38" s="52"/>
      <c r="AF38" s="44"/>
      <c r="AG38" s="44"/>
      <c r="AH38" s="44"/>
      <c r="AI38" s="44"/>
      <c r="AJ38" s="53"/>
    </row>
    <row r="39" spans="1:110">
      <c r="A39" s="109"/>
      <c r="B39" s="13" t="s">
        <v>147</v>
      </c>
      <c r="C39" s="43"/>
      <c r="D39" s="44"/>
      <c r="E39" s="44"/>
      <c r="F39" s="44"/>
      <c r="G39" s="44"/>
      <c r="H39" s="44"/>
      <c r="I39" s="13" t="s">
        <v>148</v>
      </c>
      <c r="J39" s="52"/>
      <c r="K39" s="44"/>
      <c r="L39" s="44"/>
      <c r="M39" s="44"/>
      <c r="N39" s="44"/>
      <c r="O39" s="53"/>
      <c r="P39" s="13" t="s">
        <v>149</v>
      </c>
      <c r="Q39" s="43"/>
      <c r="R39" s="44"/>
      <c r="S39" s="44"/>
      <c r="T39" s="44"/>
      <c r="U39" s="44"/>
      <c r="V39" s="44"/>
      <c r="W39" s="13" t="s">
        <v>150</v>
      </c>
      <c r="X39" s="52"/>
      <c r="Y39" s="44"/>
      <c r="Z39" s="44"/>
      <c r="AA39" s="44"/>
      <c r="AB39" s="44"/>
      <c r="AC39" s="53"/>
      <c r="AD39" s="13" t="s">
        <v>150</v>
      </c>
      <c r="AE39" s="52"/>
      <c r="AF39" s="44"/>
      <c r="AG39" s="44"/>
      <c r="AH39" s="44"/>
      <c r="AI39" s="44"/>
      <c r="AJ39" s="53"/>
    </row>
    <row r="40" spans="1:110">
      <c r="A40" s="109"/>
      <c r="B40" s="38"/>
      <c r="C40" s="47"/>
      <c r="D40" s="48"/>
      <c r="E40" s="48"/>
      <c r="F40" s="48"/>
      <c r="G40" s="48"/>
      <c r="H40" s="48"/>
      <c r="I40" s="30"/>
      <c r="J40" s="54"/>
      <c r="K40" s="55"/>
      <c r="L40" s="55"/>
      <c r="M40" s="55"/>
      <c r="N40" s="55"/>
      <c r="O40" s="56"/>
      <c r="P40" s="30"/>
      <c r="Q40" s="54"/>
      <c r="R40" s="55"/>
      <c r="S40" s="55"/>
      <c r="T40" s="55"/>
      <c r="U40" s="55"/>
      <c r="V40" s="56"/>
      <c r="W40" s="13" t="s">
        <v>151</v>
      </c>
      <c r="X40" s="52"/>
      <c r="Y40" s="44"/>
      <c r="Z40" s="44"/>
      <c r="AA40" s="44"/>
      <c r="AB40" s="44"/>
      <c r="AC40" s="53"/>
      <c r="AD40" s="13" t="s">
        <v>151</v>
      </c>
      <c r="AE40" s="52"/>
      <c r="AF40" s="44"/>
      <c r="AG40" s="44"/>
      <c r="AH40" s="44"/>
      <c r="AI40" s="44"/>
      <c r="AJ40" s="53"/>
    </row>
    <row r="41" spans="1:110" ht="16" thickBot="1">
      <c r="A41" s="109"/>
      <c r="B41" s="38"/>
      <c r="C41" s="47"/>
      <c r="D41" s="48"/>
      <c r="E41" s="48"/>
      <c r="F41" s="48"/>
      <c r="G41" s="48"/>
      <c r="H41" s="48"/>
      <c r="I41" s="31"/>
      <c r="J41" s="57"/>
      <c r="K41" s="58"/>
      <c r="L41" s="58"/>
      <c r="M41" s="58"/>
      <c r="N41" s="58"/>
      <c r="O41" s="59"/>
      <c r="P41" s="31"/>
      <c r="Q41" s="57"/>
      <c r="R41" s="58"/>
      <c r="S41" s="58"/>
      <c r="T41" s="58"/>
      <c r="U41" s="58"/>
      <c r="V41" s="59"/>
      <c r="W41" s="13" t="s">
        <v>152</v>
      </c>
      <c r="X41" s="52"/>
      <c r="Y41" s="44"/>
      <c r="Z41" s="44"/>
      <c r="AA41" s="44"/>
      <c r="AB41" s="44"/>
      <c r="AC41" s="53"/>
      <c r="AD41" s="13" t="s">
        <v>152</v>
      </c>
      <c r="AE41" s="52"/>
      <c r="AF41" s="44"/>
      <c r="AG41" s="44"/>
      <c r="AH41" s="44"/>
      <c r="AI41" s="44"/>
      <c r="AJ41" s="53"/>
    </row>
    <row r="42" spans="1:110" ht="15" customHeight="1" thickBot="1">
      <c r="A42" s="109"/>
      <c r="B42" s="11" t="s">
        <v>50</v>
      </c>
      <c r="C42" s="45">
        <f>COUNTIF(C36:C39,"Y")</f>
        <v>0</v>
      </c>
      <c r="D42" s="46">
        <f t="shared" ref="D42:H42" si="14">COUNTIF(D36:D39,"Y")</f>
        <v>0</v>
      </c>
      <c r="E42" s="46">
        <f t="shared" si="14"/>
        <v>0</v>
      </c>
      <c r="F42" s="46">
        <f t="shared" si="14"/>
        <v>0</v>
      </c>
      <c r="G42" s="46">
        <f t="shared" si="14"/>
        <v>0</v>
      </c>
      <c r="H42" s="46">
        <f t="shared" si="14"/>
        <v>0</v>
      </c>
      <c r="I42" s="11" t="s">
        <v>50</v>
      </c>
      <c r="J42" s="60">
        <f>COUNTIF(J36:J39,"Y")</f>
        <v>0</v>
      </c>
      <c r="K42" s="46">
        <f t="shared" ref="K42:O42" si="15">COUNTIF(K36:K39,"Y")</f>
        <v>0</v>
      </c>
      <c r="L42" s="46">
        <f t="shared" si="15"/>
        <v>0</v>
      </c>
      <c r="M42" s="46">
        <f t="shared" si="15"/>
        <v>0</v>
      </c>
      <c r="N42" s="46">
        <f t="shared" si="15"/>
        <v>0</v>
      </c>
      <c r="O42" s="61">
        <f t="shared" si="15"/>
        <v>0</v>
      </c>
      <c r="P42" s="11" t="s">
        <v>50</v>
      </c>
      <c r="Q42" s="60">
        <f>COUNTIF(Q36:Q39,"Y")</f>
        <v>0</v>
      </c>
      <c r="R42" s="46">
        <f t="shared" ref="R42:V42" si="16">COUNTIF(R36:R39,"Y")</f>
        <v>0</v>
      </c>
      <c r="S42" s="46">
        <f t="shared" si="16"/>
        <v>0</v>
      </c>
      <c r="T42" s="46">
        <f t="shared" si="16"/>
        <v>0</v>
      </c>
      <c r="U42" s="46">
        <f t="shared" si="16"/>
        <v>0</v>
      </c>
      <c r="V42" s="61">
        <f t="shared" si="16"/>
        <v>0</v>
      </c>
      <c r="W42" s="11" t="s">
        <v>50</v>
      </c>
      <c r="X42" s="60">
        <f>COUNTIF(X36:X41,"Y")</f>
        <v>0</v>
      </c>
      <c r="Y42" s="46">
        <f t="shared" ref="Y42:AC42" si="17">COUNTIF(Y36:Y41,"Y")</f>
        <v>0</v>
      </c>
      <c r="Z42" s="46">
        <f t="shared" si="17"/>
        <v>0</v>
      </c>
      <c r="AA42" s="46">
        <f t="shared" si="17"/>
        <v>0</v>
      </c>
      <c r="AB42" s="46">
        <f t="shared" si="17"/>
        <v>0</v>
      </c>
      <c r="AC42" s="61">
        <f t="shared" si="17"/>
        <v>0</v>
      </c>
      <c r="AD42" s="11" t="s">
        <v>50</v>
      </c>
      <c r="AE42" s="60">
        <f>COUNTIF(AE36:AE41,"Y")</f>
        <v>0</v>
      </c>
      <c r="AF42" s="46">
        <f t="shared" ref="AF42:AJ42" si="18">COUNTIF(AF36:AF41,"Y")</f>
        <v>0</v>
      </c>
      <c r="AG42" s="46">
        <f t="shared" si="18"/>
        <v>0</v>
      </c>
      <c r="AH42" s="46">
        <f t="shared" si="18"/>
        <v>0</v>
      </c>
      <c r="AI42" s="46">
        <f t="shared" si="18"/>
        <v>0</v>
      </c>
      <c r="AJ42" s="61">
        <f t="shared" si="18"/>
        <v>0</v>
      </c>
    </row>
    <row r="43" spans="1:110" ht="16" thickBot="1">
      <c r="A43" s="110"/>
      <c r="B43" s="11" t="s">
        <v>53</v>
      </c>
      <c r="C43" s="45"/>
      <c r="D43" s="46"/>
      <c r="E43" s="46"/>
      <c r="F43" s="46"/>
      <c r="G43" s="46"/>
      <c r="H43" s="46"/>
      <c r="I43" s="11" t="s">
        <v>53</v>
      </c>
      <c r="J43" s="45"/>
      <c r="K43" s="46"/>
      <c r="L43" s="46"/>
      <c r="M43" s="46"/>
      <c r="N43" s="46"/>
      <c r="O43" s="62"/>
      <c r="P43" s="11" t="s">
        <v>53</v>
      </c>
      <c r="Q43" s="45"/>
      <c r="R43" s="46"/>
      <c r="S43" s="46"/>
      <c r="T43" s="46"/>
      <c r="U43" s="46"/>
      <c r="V43" s="62"/>
      <c r="W43" s="11" t="s">
        <v>53</v>
      </c>
      <c r="X43" s="45"/>
      <c r="Y43" s="46"/>
      <c r="Z43" s="46"/>
      <c r="AA43" s="46"/>
      <c r="AB43" s="46"/>
      <c r="AC43" s="62"/>
      <c r="AD43" s="11" t="s">
        <v>53</v>
      </c>
      <c r="AE43" s="45"/>
      <c r="AF43" s="46"/>
      <c r="AG43" s="46"/>
      <c r="AH43" s="46"/>
      <c r="AI43" s="46"/>
      <c r="AJ43" s="62"/>
    </row>
    <row r="44" spans="1:110" s="4" customFormat="1" ht="19" customHeight="1" thickBot="1">
      <c r="A44" s="108" t="s">
        <v>153</v>
      </c>
      <c r="B44" s="37" t="s">
        <v>46</v>
      </c>
      <c r="C44" s="63"/>
      <c r="D44" s="69"/>
      <c r="E44" s="69"/>
      <c r="F44" s="69"/>
      <c r="G44" s="69"/>
      <c r="H44" s="69"/>
      <c r="I44" s="33" t="s">
        <v>46</v>
      </c>
      <c r="J44" s="64"/>
      <c r="K44" s="70"/>
      <c r="L44" s="70"/>
      <c r="M44" s="70"/>
      <c r="N44" s="70"/>
      <c r="O44" s="70"/>
      <c r="P44" s="34" t="s">
        <v>46</v>
      </c>
      <c r="Q44" s="65"/>
      <c r="R44" s="71"/>
      <c r="S44" s="71"/>
      <c r="T44" s="71"/>
      <c r="U44" s="71"/>
      <c r="V44" s="71"/>
      <c r="W44" s="32" t="s">
        <v>46</v>
      </c>
      <c r="X44" s="66"/>
      <c r="Y44" s="72"/>
      <c r="Z44" s="72"/>
      <c r="AA44" s="72"/>
      <c r="AB44" s="72"/>
      <c r="AC44" s="72"/>
      <c r="AD44" s="39" t="s">
        <v>46</v>
      </c>
      <c r="AE44" s="67"/>
      <c r="AF44" s="73"/>
      <c r="AG44" s="73"/>
      <c r="AH44" s="73"/>
      <c r="AI44" s="73"/>
      <c r="AJ44" s="73"/>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row>
    <row r="45" spans="1:110" s="7" customFormat="1" ht="15" customHeight="1">
      <c r="A45" s="109"/>
      <c r="B45" s="12" t="s">
        <v>0</v>
      </c>
      <c r="C45" s="41"/>
      <c r="D45" s="42"/>
      <c r="E45" s="42"/>
      <c r="F45" s="42"/>
      <c r="G45" s="42"/>
      <c r="H45" s="42"/>
      <c r="I45" s="12" t="s">
        <v>154</v>
      </c>
      <c r="J45" s="49"/>
      <c r="K45" s="50"/>
      <c r="L45" s="50"/>
      <c r="M45" s="50"/>
      <c r="N45" s="50"/>
      <c r="O45" s="51"/>
      <c r="P45" s="12" t="s">
        <v>155</v>
      </c>
      <c r="Q45" s="41"/>
      <c r="R45" s="42"/>
      <c r="S45" s="42"/>
      <c r="T45" s="42"/>
      <c r="U45" s="42"/>
      <c r="V45" s="42"/>
      <c r="W45" s="12" t="s">
        <v>156</v>
      </c>
      <c r="X45" s="49"/>
      <c r="Y45" s="50"/>
      <c r="Z45" s="50"/>
      <c r="AA45" s="50"/>
      <c r="AB45" s="50"/>
      <c r="AC45" s="51"/>
      <c r="AD45" s="12" t="s">
        <v>156</v>
      </c>
      <c r="AE45" s="49"/>
      <c r="AF45" s="50"/>
      <c r="AG45" s="50"/>
      <c r="AH45" s="50"/>
      <c r="AI45" s="50"/>
      <c r="AJ45" s="51"/>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row>
    <row r="46" spans="1:110">
      <c r="A46" s="109"/>
      <c r="B46" s="13" t="s">
        <v>157</v>
      </c>
      <c r="C46" s="43"/>
      <c r="D46" s="44"/>
      <c r="E46" s="44"/>
      <c r="F46" s="44"/>
      <c r="G46" s="44"/>
      <c r="H46" s="44"/>
      <c r="I46" s="13" t="s">
        <v>158</v>
      </c>
      <c r="J46" s="52"/>
      <c r="K46" s="44"/>
      <c r="L46" s="44"/>
      <c r="M46" s="44"/>
      <c r="N46" s="44"/>
      <c r="O46" s="53"/>
      <c r="P46" s="13" t="s">
        <v>159</v>
      </c>
      <c r="Q46" s="43"/>
      <c r="R46" s="44"/>
      <c r="S46" s="44"/>
      <c r="T46" s="44"/>
      <c r="U46" s="44"/>
      <c r="V46" s="44"/>
      <c r="W46" s="13" t="s">
        <v>160</v>
      </c>
      <c r="X46" s="52"/>
      <c r="Y46" s="44"/>
      <c r="Z46" s="44"/>
      <c r="AA46" s="44"/>
      <c r="AB46" s="44"/>
      <c r="AC46" s="53"/>
      <c r="AD46" s="13" t="s">
        <v>160</v>
      </c>
      <c r="AE46" s="52"/>
      <c r="AF46" s="44"/>
      <c r="AG46" s="44"/>
      <c r="AH46" s="44"/>
      <c r="AI46" s="44"/>
      <c r="AJ46" s="53"/>
    </row>
    <row r="47" spans="1:110">
      <c r="A47" s="109"/>
      <c r="B47" s="13" t="s">
        <v>161</v>
      </c>
      <c r="C47" s="43"/>
      <c r="D47" s="44"/>
      <c r="E47" s="44"/>
      <c r="F47" s="44"/>
      <c r="G47" s="44"/>
      <c r="H47" s="44"/>
      <c r="I47" s="13" t="s">
        <v>162</v>
      </c>
      <c r="J47" s="52"/>
      <c r="K47" s="44"/>
      <c r="L47" s="44"/>
      <c r="M47" s="44"/>
      <c r="N47" s="44"/>
      <c r="O47" s="53"/>
      <c r="P47" s="13" t="s">
        <v>163</v>
      </c>
      <c r="Q47" s="43"/>
      <c r="R47" s="44"/>
      <c r="S47" s="44"/>
      <c r="T47" s="44"/>
      <c r="U47" s="44"/>
      <c r="V47" s="44"/>
      <c r="W47" s="13" t="s">
        <v>164</v>
      </c>
      <c r="X47" s="52"/>
      <c r="Y47" s="44"/>
      <c r="Z47" s="44"/>
      <c r="AA47" s="44"/>
      <c r="AB47" s="44"/>
      <c r="AC47" s="53"/>
      <c r="AD47" s="13" t="s">
        <v>164</v>
      </c>
      <c r="AE47" s="52"/>
      <c r="AF47" s="44"/>
      <c r="AG47" s="44"/>
      <c r="AH47" s="44"/>
      <c r="AI47" s="44"/>
      <c r="AJ47" s="53"/>
    </row>
    <row r="48" spans="1:110">
      <c r="A48" s="109"/>
      <c r="B48" s="13" t="s">
        <v>165</v>
      </c>
      <c r="C48" s="43"/>
      <c r="D48" s="44"/>
      <c r="E48" s="44"/>
      <c r="F48" s="44"/>
      <c r="G48" s="44"/>
      <c r="H48" s="44"/>
      <c r="I48" s="13" t="s">
        <v>166</v>
      </c>
      <c r="J48" s="52"/>
      <c r="K48" s="44"/>
      <c r="L48" s="44"/>
      <c r="M48" s="44"/>
      <c r="N48" s="44"/>
      <c r="O48" s="53"/>
      <c r="P48" s="13" t="s">
        <v>167</v>
      </c>
      <c r="Q48" s="43"/>
      <c r="R48" s="44"/>
      <c r="S48" s="44"/>
      <c r="T48" s="44"/>
      <c r="U48" s="44"/>
      <c r="V48" s="44"/>
      <c r="W48" s="13" t="s">
        <v>168</v>
      </c>
      <c r="X48" s="52"/>
      <c r="Y48" s="44"/>
      <c r="Z48" s="44"/>
      <c r="AA48" s="44"/>
      <c r="AB48" s="44"/>
      <c r="AC48" s="53"/>
      <c r="AD48" s="13" t="s">
        <v>168</v>
      </c>
      <c r="AE48" s="52"/>
      <c r="AF48" s="44"/>
      <c r="AG48" s="44"/>
      <c r="AH48" s="44"/>
      <c r="AI48" s="44"/>
      <c r="AJ48" s="53"/>
    </row>
    <row r="49" spans="1:110">
      <c r="A49" s="109"/>
      <c r="B49" s="38"/>
      <c r="C49" s="47"/>
      <c r="D49" s="48"/>
      <c r="E49" s="48"/>
      <c r="F49" s="48"/>
      <c r="G49" s="48"/>
      <c r="H49" s="48"/>
      <c r="I49" s="30"/>
      <c r="J49" s="54"/>
      <c r="K49" s="55"/>
      <c r="L49" s="55"/>
      <c r="M49" s="55"/>
      <c r="N49" s="55"/>
      <c r="O49" s="56"/>
      <c r="P49" s="30"/>
      <c r="Q49" s="54"/>
      <c r="R49" s="55"/>
      <c r="S49" s="55"/>
      <c r="T49" s="55"/>
      <c r="U49" s="55"/>
      <c r="V49" s="56"/>
      <c r="W49" s="13" t="s">
        <v>169</v>
      </c>
      <c r="X49" s="52"/>
      <c r="Y49" s="44"/>
      <c r="Z49" s="44"/>
      <c r="AA49" s="44"/>
      <c r="AB49" s="44"/>
      <c r="AC49" s="53"/>
      <c r="AD49" s="13" t="s">
        <v>169</v>
      </c>
      <c r="AE49" s="52"/>
      <c r="AF49" s="44"/>
      <c r="AG49" s="44"/>
      <c r="AH49" s="44"/>
      <c r="AI49" s="44"/>
      <c r="AJ49" s="53"/>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ht="16" thickBot="1">
      <c r="A50" s="109"/>
      <c r="B50" s="38"/>
      <c r="C50" s="47"/>
      <c r="D50" s="48"/>
      <c r="E50" s="48"/>
      <c r="F50" s="48"/>
      <c r="G50" s="48"/>
      <c r="H50" s="48"/>
      <c r="I50" s="31"/>
      <c r="J50" s="57"/>
      <c r="K50" s="58"/>
      <c r="L50" s="58"/>
      <c r="M50" s="58"/>
      <c r="N50" s="58"/>
      <c r="O50" s="59"/>
      <c r="P50" s="31"/>
      <c r="Q50" s="57"/>
      <c r="R50" s="58"/>
      <c r="S50" s="58"/>
      <c r="T50" s="58"/>
      <c r="U50" s="58"/>
      <c r="V50" s="59"/>
      <c r="W50" s="13" t="s">
        <v>170</v>
      </c>
      <c r="X50" s="52"/>
      <c r="Y50" s="44"/>
      <c r="Z50" s="44"/>
      <c r="AA50" s="44"/>
      <c r="AB50" s="44"/>
      <c r="AC50" s="53"/>
      <c r="AD50" s="13" t="s">
        <v>170</v>
      </c>
      <c r="AE50" s="52"/>
      <c r="AF50" s="44"/>
      <c r="AG50" s="44"/>
      <c r="AH50" s="44"/>
      <c r="AI50" s="44"/>
      <c r="AJ50" s="53"/>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ht="15" customHeight="1" thickBot="1">
      <c r="A51" s="109"/>
      <c r="B51" s="11" t="s">
        <v>50</v>
      </c>
      <c r="C51" s="45">
        <f>COUNTIF(C45:C48,"Y")</f>
        <v>0</v>
      </c>
      <c r="D51" s="46">
        <f t="shared" ref="D51:H51" si="19">COUNTIF(D45:D48,"Y")</f>
        <v>0</v>
      </c>
      <c r="E51" s="46">
        <f t="shared" si="19"/>
        <v>0</v>
      </c>
      <c r="F51" s="46">
        <f t="shared" si="19"/>
        <v>0</v>
      </c>
      <c r="G51" s="46">
        <f t="shared" si="19"/>
        <v>0</v>
      </c>
      <c r="H51" s="46">
        <f t="shared" si="19"/>
        <v>0</v>
      </c>
      <c r="I51" s="11" t="s">
        <v>50</v>
      </c>
      <c r="J51" s="60">
        <f>COUNTIF(J45:J48,"Y")</f>
        <v>0</v>
      </c>
      <c r="K51" s="46">
        <f t="shared" ref="K51:O51" si="20">COUNTIF(K45:K48,"Y")</f>
        <v>0</v>
      </c>
      <c r="L51" s="46">
        <f t="shared" si="20"/>
        <v>0</v>
      </c>
      <c r="M51" s="46">
        <f t="shared" si="20"/>
        <v>0</v>
      </c>
      <c r="N51" s="46">
        <f t="shared" si="20"/>
        <v>0</v>
      </c>
      <c r="O51" s="61">
        <f t="shared" si="20"/>
        <v>0</v>
      </c>
      <c r="P51" s="11" t="s">
        <v>50</v>
      </c>
      <c r="Q51" s="60">
        <f>COUNTIF(Q45:Q48,"Y")</f>
        <v>0</v>
      </c>
      <c r="R51" s="46">
        <f t="shared" ref="R51:V51" si="21">COUNTIF(R45:R48,"Y")</f>
        <v>0</v>
      </c>
      <c r="S51" s="46">
        <f t="shared" si="21"/>
        <v>0</v>
      </c>
      <c r="T51" s="46">
        <f t="shared" si="21"/>
        <v>0</v>
      </c>
      <c r="U51" s="46">
        <f t="shared" si="21"/>
        <v>0</v>
      </c>
      <c r="V51" s="61">
        <f t="shared" si="21"/>
        <v>0</v>
      </c>
      <c r="W51" s="11" t="s">
        <v>50</v>
      </c>
      <c r="X51" s="60">
        <f>COUNTIF(X45:X50,"Y")</f>
        <v>0</v>
      </c>
      <c r="Y51" s="46">
        <f t="shared" ref="Y51:AC51" si="22">COUNTIF(Y45:Y50,"Y")</f>
        <v>0</v>
      </c>
      <c r="Z51" s="46">
        <f t="shared" si="22"/>
        <v>0</v>
      </c>
      <c r="AA51" s="46">
        <f t="shared" si="22"/>
        <v>0</v>
      </c>
      <c r="AB51" s="46">
        <f t="shared" si="22"/>
        <v>0</v>
      </c>
      <c r="AC51" s="61">
        <f t="shared" si="22"/>
        <v>0</v>
      </c>
      <c r="AD51" s="11" t="s">
        <v>50</v>
      </c>
      <c r="AE51" s="60">
        <f>COUNTIF(AE45:AE50,"Y")</f>
        <v>0</v>
      </c>
      <c r="AF51" s="46">
        <f t="shared" ref="AF51:AJ51" si="23">COUNTIF(AF45:AF50,"Y")</f>
        <v>0</v>
      </c>
      <c r="AG51" s="46">
        <f t="shared" si="23"/>
        <v>0</v>
      </c>
      <c r="AH51" s="46">
        <f t="shared" si="23"/>
        <v>0</v>
      </c>
      <c r="AI51" s="46">
        <f t="shared" si="23"/>
        <v>0</v>
      </c>
      <c r="AJ51" s="61">
        <f t="shared" si="23"/>
        <v>0</v>
      </c>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ht="16" thickBot="1">
      <c r="A52" s="110"/>
      <c r="B52" s="11" t="s">
        <v>53</v>
      </c>
      <c r="C52" s="45"/>
      <c r="D52" s="46"/>
      <c r="E52" s="46"/>
      <c r="F52" s="46"/>
      <c r="G52" s="46"/>
      <c r="H52" s="46"/>
      <c r="I52" s="11" t="s">
        <v>53</v>
      </c>
      <c r="J52" s="45"/>
      <c r="K52" s="46"/>
      <c r="L52" s="46"/>
      <c r="M52" s="46"/>
      <c r="N52" s="46"/>
      <c r="O52" s="62"/>
      <c r="P52" s="11" t="s">
        <v>53</v>
      </c>
      <c r="Q52" s="45"/>
      <c r="R52" s="46"/>
      <c r="S52" s="46"/>
      <c r="T52" s="46"/>
      <c r="U52" s="46"/>
      <c r="V52" s="62"/>
      <c r="W52" s="11" t="s">
        <v>53</v>
      </c>
      <c r="X52" s="45"/>
      <c r="Y52" s="46"/>
      <c r="Z52" s="46"/>
      <c r="AA52" s="46"/>
      <c r="AB52" s="46"/>
      <c r="AC52" s="62"/>
      <c r="AD52" s="11" t="s">
        <v>53</v>
      </c>
      <c r="AE52" s="45"/>
      <c r="AF52" s="46"/>
      <c r="AG52" s="46"/>
      <c r="AH52" s="46"/>
      <c r="AI52" s="46"/>
      <c r="AJ52" s="6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ht="19" customHeight="1" thickBot="1">
      <c r="A53" s="108" t="s">
        <v>171</v>
      </c>
      <c r="B53" s="37" t="s">
        <v>46</v>
      </c>
      <c r="C53" s="63"/>
      <c r="D53" s="69"/>
      <c r="E53" s="69"/>
      <c r="F53" s="69"/>
      <c r="G53" s="69"/>
      <c r="H53" s="69"/>
      <c r="I53" s="33" t="s">
        <v>46</v>
      </c>
      <c r="J53" s="64"/>
      <c r="K53" s="70"/>
      <c r="L53" s="70"/>
      <c r="M53" s="70"/>
      <c r="N53" s="70"/>
      <c r="O53" s="70"/>
      <c r="P53" s="34" t="s">
        <v>46</v>
      </c>
      <c r="Q53" s="65"/>
      <c r="R53" s="71"/>
      <c r="S53" s="71"/>
      <c r="T53" s="71"/>
      <c r="U53" s="71"/>
      <c r="V53" s="71"/>
      <c r="W53" s="32" t="s">
        <v>46</v>
      </c>
      <c r="X53" s="66"/>
      <c r="Y53" s="72"/>
      <c r="Z53" s="72"/>
      <c r="AA53" s="72"/>
      <c r="AB53" s="72"/>
      <c r="AC53" s="72"/>
      <c r="AD53" s="39" t="s">
        <v>46</v>
      </c>
      <c r="AE53" s="67"/>
      <c r="AF53" s="73"/>
      <c r="AG53" s="73"/>
      <c r="AH53" s="73"/>
      <c r="AI53" s="73"/>
      <c r="AJ53" s="73"/>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ht="15" customHeight="1">
      <c r="A54" s="109"/>
      <c r="B54" s="12" t="s">
        <v>172</v>
      </c>
      <c r="C54" s="41"/>
      <c r="D54" s="42"/>
      <c r="E54" s="42"/>
      <c r="F54" s="42"/>
      <c r="G54" s="42"/>
      <c r="H54" s="42"/>
      <c r="I54" s="12" t="s">
        <v>173</v>
      </c>
      <c r="J54" s="49"/>
      <c r="K54" s="50"/>
      <c r="L54" s="50"/>
      <c r="M54" s="50"/>
      <c r="N54" s="50"/>
      <c r="O54" s="51"/>
      <c r="P54" s="12" t="s">
        <v>174</v>
      </c>
      <c r="Q54" s="41"/>
      <c r="R54" s="42"/>
      <c r="S54" s="42"/>
      <c r="T54" s="42"/>
      <c r="U54" s="42"/>
      <c r="V54" s="42"/>
      <c r="W54" s="12" t="s">
        <v>175</v>
      </c>
      <c r="X54" s="49"/>
      <c r="Y54" s="50"/>
      <c r="Z54" s="50"/>
      <c r="AA54" s="50"/>
      <c r="AB54" s="50"/>
      <c r="AC54" s="51"/>
      <c r="AD54" s="12" t="s">
        <v>175</v>
      </c>
      <c r="AE54" s="49"/>
      <c r="AF54" s="50"/>
      <c r="AG54" s="50"/>
      <c r="AH54" s="50"/>
      <c r="AI54" s="50"/>
      <c r="AJ54" s="5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 r="A55" s="109"/>
      <c r="B55" s="13" t="s">
        <v>176</v>
      </c>
      <c r="C55" s="43"/>
      <c r="D55" s="44"/>
      <c r="E55" s="44"/>
      <c r="F55" s="44"/>
      <c r="G55" s="44"/>
      <c r="H55" s="44"/>
      <c r="I55" s="13" t="s">
        <v>177</v>
      </c>
      <c r="J55" s="52"/>
      <c r="K55" s="44"/>
      <c r="L55" s="44"/>
      <c r="M55" s="44"/>
      <c r="N55" s="44"/>
      <c r="O55" s="53"/>
      <c r="P55" s="13" t="s">
        <v>178</v>
      </c>
      <c r="Q55" s="43"/>
      <c r="R55" s="44"/>
      <c r="S55" s="44"/>
      <c r="T55" s="44"/>
      <c r="U55" s="44"/>
      <c r="V55" s="44"/>
      <c r="W55" s="13" t="s">
        <v>179</v>
      </c>
      <c r="X55" s="52"/>
      <c r="Y55" s="44"/>
      <c r="Z55" s="44"/>
      <c r="AA55" s="44"/>
      <c r="AB55" s="44"/>
      <c r="AC55" s="53"/>
      <c r="AD55" s="13" t="s">
        <v>179</v>
      </c>
      <c r="AE55" s="52"/>
      <c r="AF55" s="44"/>
      <c r="AG55" s="44"/>
      <c r="AH55" s="44"/>
      <c r="AI55" s="44"/>
      <c r="AJ55" s="53"/>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 r="A56" s="109"/>
      <c r="B56" s="13" t="s">
        <v>180</v>
      </c>
      <c r="C56" s="43"/>
      <c r="D56" s="44"/>
      <c r="E56" s="44"/>
      <c r="F56" s="44"/>
      <c r="G56" s="44"/>
      <c r="H56" s="44"/>
      <c r="I56" s="13" t="s">
        <v>181</v>
      </c>
      <c r="J56" s="52"/>
      <c r="K56" s="44"/>
      <c r="L56" s="44"/>
      <c r="M56" s="44"/>
      <c r="N56" s="44"/>
      <c r="O56" s="53"/>
      <c r="P56" s="13" t="s">
        <v>182</v>
      </c>
      <c r="Q56" s="43"/>
      <c r="R56" s="44"/>
      <c r="S56" s="44"/>
      <c r="T56" s="44"/>
      <c r="U56" s="44"/>
      <c r="V56" s="44"/>
      <c r="W56" s="13" t="s">
        <v>183</v>
      </c>
      <c r="X56" s="52"/>
      <c r="Y56" s="44"/>
      <c r="Z56" s="44"/>
      <c r="AA56" s="44"/>
      <c r="AB56" s="44"/>
      <c r="AC56" s="53"/>
      <c r="AD56" s="13" t="s">
        <v>183</v>
      </c>
      <c r="AE56" s="52"/>
      <c r="AF56" s="44"/>
      <c r="AG56" s="44"/>
      <c r="AH56" s="44"/>
      <c r="AI56" s="44"/>
      <c r="AJ56" s="53"/>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 r="A57" s="109"/>
      <c r="B57" s="13" t="s">
        <v>184</v>
      </c>
      <c r="C57" s="43"/>
      <c r="D57" s="44"/>
      <c r="E57" s="44"/>
      <c r="F57" s="44"/>
      <c r="G57" s="44"/>
      <c r="H57" s="44"/>
      <c r="I57" s="13" t="s">
        <v>185</v>
      </c>
      <c r="J57" s="52"/>
      <c r="K57" s="44"/>
      <c r="L57" s="44"/>
      <c r="M57" s="44"/>
      <c r="N57" s="44"/>
      <c r="O57" s="53"/>
      <c r="P57" s="13" t="s">
        <v>186</v>
      </c>
      <c r="Q57" s="43"/>
      <c r="R57" s="44"/>
      <c r="S57" s="44"/>
      <c r="T57" s="44"/>
      <c r="U57" s="44"/>
      <c r="V57" s="44"/>
      <c r="W57" s="13" t="s">
        <v>187</v>
      </c>
      <c r="X57" s="52"/>
      <c r="Y57" s="44"/>
      <c r="Z57" s="44"/>
      <c r="AA57" s="44"/>
      <c r="AB57" s="44"/>
      <c r="AC57" s="53"/>
      <c r="AD57" s="13" t="s">
        <v>187</v>
      </c>
      <c r="AE57" s="52"/>
      <c r="AF57" s="44"/>
      <c r="AG57" s="44"/>
      <c r="AH57" s="44"/>
      <c r="AI57" s="44"/>
      <c r="AJ57" s="53"/>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 r="A58" s="109"/>
      <c r="B58" s="38"/>
      <c r="C58" s="47"/>
      <c r="D58" s="48"/>
      <c r="E58" s="48"/>
      <c r="F58" s="48"/>
      <c r="G58" s="48"/>
      <c r="H58" s="48"/>
      <c r="I58" s="30"/>
      <c r="J58" s="54"/>
      <c r="K58" s="55"/>
      <c r="L58" s="55"/>
      <c r="M58" s="55"/>
      <c r="N58" s="55"/>
      <c r="O58" s="56"/>
      <c r="P58" s="30"/>
      <c r="Q58" s="54"/>
      <c r="R58" s="55"/>
      <c r="S58" s="55"/>
      <c r="T58" s="55"/>
      <c r="U58" s="55"/>
      <c r="V58" s="56"/>
      <c r="W58" s="13" t="s">
        <v>188</v>
      </c>
      <c r="X58" s="52"/>
      <c r="Y58" s="44"/>
      <c r="Z58" s="44"/>
      <c r="AA58" s="44"/>
      <c r="AB58" s="44"/>
      <c r="AC58" s="53"/>
      <c r="AD58" s="13" t="s">
        <v>188</v>
      </c>
      <c r="AE58" s="52"/>
      <c r="AF58" s="44"/>
      <c r="AG58" s="44"/>
      <c r="AH58" s="44"/>
      <c r="AI58" s="44"/>
      <c r="AJ58" s="53"/>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ht="16" thickBot="1">
      <c r="A59" s="109"/>
      <c r="B59" s="38"/>
      <c r="C59" s="47"/>
      <c r="D59" s="48"/>
      <c r="E59" s="48"/>
      <c r="F59" s="48"/>
      <c r="G59" s="48"/>
      <c r="H59" s="48"/>
      <c r="I59" s="31"/>
      <c r="J59" s="57"/>
      <c r="K59" s="58"/>
      <c r="L59" s="58"/>
      <c r="M59" s="58"/>
      <c r="N59" s="58"/>
      <c r="O59" s="59"/>
      <c r="P59" s="31"/>
      <c r="Q59" s="57"/>
      <c r="R59" s="58"/>
      <c r="S59" s="58"/>
      <c r="T59" s="58"/>
      <c r="U59" s="58"/>
      <c r="V59" s="59"/>
      <c r="W59" s="13" t="s">
        <v>189</v>
      </c>
      <c r="X59" s="52"/>
      <c r="Y59" s="44"/>
      <c r="Z59" s="44"/>
      <c r="AA59" s="44"/>
      <c r="AB59" s="44"/>
      <c r="AC59" s="53"/>
      <c r="AD59" s="13" t="s">
        <v>189</v>
      </c>
      <c r="AE59" s="52"/>
      <c r="AF59" s="44"/>
      <c r="AG59" s="44"/>
      <c r="AH59" s="44"/>
      <c r="AI59" s="44"/>
      <c r="AJ59" s="53"/>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ht="15" customHeight="1" thickBot="1">
      <c r="A60" s="109"/>
      <c r="B60" s="11" t="s">
        <v>50</v>
      </c>
      <c r="C60" s="45">
        <f>COUNTIF(C54:C57,"Y")</f>
        <v>0</v>
      </c>
      <c r="D60" s="46">
        <f t="shared" ref="D60:H60" si="24">COUNTIF(D54:D57,"Y")</f>
        <v>0</v>
      </c>
      <c r="E60" s="46">
        <f t="shared" si="24"/>
        <v>0</v>
      </c>
      <c r="F60" s="46">
        <f t="shared" si="24"/>
        <v>0</v>
      </c>
      <c r="G60" s="46">
        <f t="shared" si="24"/>
        <v>0</v>
      </c>
      <c r="H60" s="46">
        <f t="shared" si="24"/>
        <v>0</v>
      </c>
      <c r="I60" s="11" t="s">
        <v>50</v>
      </c>
      <c r="J60" s="60">
        <f>COUNTIF(J54:J57,"Y")</f>
        <v>0</v>
      </c>
      <c r="K60" s="46">
        <f t="shared" ref="K60:O60" si="25">COUNTIF(K54:K57,"Y")</f>
        <v>0</v>
      </c>
      <c r="L60" s="46">
        <f t="shared" si="25"/>
        <v>0</v>
      </c>
      <c r="M60" s="46">
        <f t="shared" si="25"/>
        <v>0</v>
      </c>
      <c r="N60" s="46">
        <f t="shared" si="25"/>
        <v>0</v>
      </c>
      <c r="O60" s="61">
        <f t="shared" si="25"/>
        <v>0</v>
      </c>
      <c r="P60" s="11" t="s">
        <v>50</v>
      </c>
      <c r="Q60" s="60">
        <f>COUNTIF(Q54:Q57,"Y")</f>
        <v>0</v>
      </c>
      <c r="R60" s="46">
        <f t="shared" ref="R60:V60" si="26">COUNTIF(R54:R57,"Y")</f>
        <v>0</v>
      </c>
      <c r="S60" s="46">
        <f t="shared" si="26"/>
        <v>0</v>
      </c>
      <c r="T60" s="46">
        <f t="shared" si="26"/>
        <v>0</v>
      </c>
      <c r="U60" s="46">
        <f t="shared" si="26"/>
        <v>0</v>
      </c>
      <c r="V60" s="61">
        <f t="shared" si="26"/>
        <v>0</v>
      </c>
      <c r="W60" s="11" t="s">
        <v>50</v>
      </c>
      <c r="X60" s="60">
        <f>COUNTIF(X54:X59,"Y")</f>
        <v>0</v>
      </c>
      <c r="Y60" s="46">
        <f t="shared" ref="Y60:AC60" si="27">COUNTIF(Y54:Y59,"Y")</f>
        <v>0</v>
      </c>
      <c r="Z60" s="46">
        <f t="shared" si="27"/>
        <v>0</v>
      </c>
      <c r="AA60" s="46">
        <f t="shared" si="27"/>
        <v>0</v>
      </c>
      <c r="AB60" s="46">
        <f t="shared" si="27"/>
        <v>0</v>
      </c>
      <c r="AC60" s="61">
        <f t="shared" si="27"/>
        <v>0</v>
      </c>
      <c r="AD60" s="11" t="s">
        <v>50</v>
      </c>
      <c r="AE60" s="60">
        <f>COUNTIF(AE54:AE59,"Y")</f>
        <v>0</v>
      </c>
      <c r="AF60" s="46">
        <f t="shared" ref="AF60:AJ60" si="28">COUNTIF(AF54:AF59,"Y")</f>
        <v>0</v>
      </c>
      <c r="AG60" s="46">
        <f t="shared" si="28"/>
        <v>0</v>
      </c>
      <c r="AH60" s="46">
        <f t="shared" si="28"/>
        <v>0</v>
      </c>
      <c r="AI60" s="46">
        <f t="shared" si="28"/>
        <v>0</v>
      </c>
      <c r="AJ60" s="61">
        <f t="shared" si="28"/>
        <v>0</v>
      </c>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ht="16" thickBot="1">
      <c r="A61" s="110"/>
      <c r="B61" s="11" t="s">
        <v>53</v>
      </c>
      <c r="C61" s="45"/>
      <c r="D61" s="46"/>
      <c r="E61" s="46"/>
      <c r="F61" s="46"/>
      <c r="G61" s="46"/>
      <c r="H61" s="46"/>
      <c r="I61" s="11" t="s">
        <v>53</v>
      </c>
      <c r="J61" s="45"/>
      <c r="K61" s="46"/>
      <c r="L61" s="46"/>
      <c r="M61" s="46"/>
      <c r="N61" s="46"/>
      <c r="O61" s="62"/>
      <c r="P61" s="11" t="s">
        <v>53</v>
      </c>
      <c r="Q61" s="45"/>
      <c r="R61" s="46"/>
      <c r="S61" s="46"/>
      <c r="T61" s="46"/>
      <c r="U61" s="46"/>
      <c r="V61" s="62"/>
      <c r="W61" s="11" t="s">
        <v>53</v>
      </c>
      <c r="X61" s="45"/>
      <c r="Y61" s="46"/>
      <c r="Z61" s="46"/>
      <c r="AA61" s="46"/>
      <c r="AB61" s="46"/>
      <c r="AC61" s="62"/>
      <c r="AD61" s="11" t="s">
        <v>53</v>
      </c>
      <c r="AE61" s="45"/>
      <c r="AF61" s="46"/>
      <c r="AG61" s="46"/>
      <c r="AH61" s="46"/>
      <c r="AI61" s="46"/>
      <c r="AJ61" s="62"/>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1" customFormat="1"/>
    <row r="66" s="1" customFormat="1"/>
    <row r="67" s="1" customFormat="1"/>
  </sheetData>
  <mergeCells count="28">
    <mergeCell ref="A1:B1"/>
    <mergeCell ref="C1:D1"/>
    <mergeCell ref="F1:O1"/>
    <mergeCell ref="A2:B2"/>
    <mergeCell ref="C2:D2"/>
    <mergeCell ref="A26:A34"/>
    <mergeCell ref="A35:A43"/>
    <mergeCell ref="A44:A52"/>
    <mergeCell ref="A53:A61"/>
    <mergeCell ref="O3:O4"/>
    <mergeCell ref="B7:H7"/>
    <mergeCell ref="I7:O7"/>
    <mergeCell ref="A3:B3"/>
    <mergeCell ref="C3:D3"/>
    <mergeCell ref="F3:F4"/>
    <mergeCell ref="A8:A16"/>
    <mergeCell ref="A17:A25"/>
    <mergeCell ref="AD7:AJ7"/>
    <mergeCell ref="P7:V7"/>
    <mergeCell ref="W7:AC7"/>
    <mergeCell ref="G3:G4"/>
    <mergeCell ref="H3:H4"/>
    <mergeCell ref="I3:I4"/>
    <mergeCell ref="J3:J4"/>
    <mergeCell ref="K3:K4"/>
    <mergeCell ref="L3:L4"/>
    <mergeCell ref="M3:M4"/>
    <mergeCell ref="N3:N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heetViews>
  <sheetFormatPr baseColWidth="10" defaultRowHeight="15" x14ac:dyDescent="0"/>
  <cols>
    <col min="1" max="1" width="10.83203125" style="16"/>
    <col min="2" max="6" width="13.1640625" style="16" customWidth="1"/>
    <col min="7" max="16384" width="10.83203125" style="16"/>
  </cols>
  <sheetData>
    <row r="1" spans="1:6" s="19" customFormat="1">
      <c r="A1" s="15"/>
      <c r="B1" s="15" t="s">
        <v>58</v>
      </c>
      <c r="C1" s="18" t="s">
        <v>59</v>
      </c>
      <c r="D1" s="18" t="s">
        <v>60</v>
      </c>
      <c r="E1" s="18" t="s">
        <v>61</v>
      </c>
      <c r="F1" s="18" t="s">
        <v>62</v>
      </c>
    </row>
    <row r="2" spans="1:6">
      <c r="A2" s="17" t="s">
        <v>6</v>
      </c>
      <c r="B2" s="17">
        <f>'Child 1'!$G$3</f>
        <v>8</v>
      </c>
      <c r="C2" s="17">
        <f>'Child 1'!$I$3</f>
        <v>7</v>
      </c>
      <c r="D2" s="17">
        <f>'Child 1'!$K$3</f>
        <v>7</v>
      </c>
      <c r="E2" s="17">
        <f>'Child 1'!$M$3</f>
        <v>7</v>
      </c>
      <c r="F2" s="17">
        <f>'Child 1'!$O$3</f>
        <v>7</v>
      </c>
    </row>
    <row r="3" spans="1:6">
      <c r="A3" s="17" t="s">
        <v>7</v>
      </c>
      <c r="B3" s="17">
        <f>'Child 2'!$G$3</f>
        <v>8</v>
      </c>
      <c r="C3" s="17">
        <f>'Child 2'!$I$3</f>
        <v>7</v>
      </c>
      <c r="D3" s="17">
        <f>'Child 2'!$K$3</f>
        <v>7</v>
      </c>
      <c r="E3" s="17">
        <f>'Child 2'!$M$3</f>
        <v>7</v>
      </c>
      <c r="F3" s="17">
        <f>'Child 2'!$O$3</f>
        <v>7</v>
      </c>
    </row>
    <row r="4" spans="1:6">
      <c r="A4" s="17" t="s">
        <v>8</v>
      </c>
      <c r="B4" s="17">
        <f>'Child 3'!$G$3</f>
        <v>8</v>
      </c>
      <c r="C4" s="17">
        <f>'Child 3'!$I$3</f>
        <v>7</v>
      </c>
      <c r="D4" s="17">
        <f>'Child 3'!$K$3</f>
        <v>7</v>
      </c>
      <c r="E4" s="17">
        <f>'Child 3'!$M$3</f>
        <v>7</v>
      </c>
      <c r="F4" s="17">
        <f>'Child 3'!$O$3</f>
        <v>7</v>
      </c>
    </row>
    <row r="5" spans="1:6">
      <c r="A5" s="17" t="s">
        <v>9</v>
      </c>
      <c r="B5" s="17">
        <f>'Child 4'!$G$3</f>
        <v>8</v>
      </c>
      <c r="C5" s="17">
        <f>'Child 4'!$I$3</f>
        <v>7</v>
      </c>
      <c r="D5" s="17">
        <f>'Child 4'!$K$3</f>
        <v>7</v>
      </c>
      <c r="E5" s="17">
        <f>'Child 4'!$M$3</f>
        <v>7</v>
      </c>
      <c r="F5" s="17">
        <f>'Child 4'!$O$3</f>
        <v>7</v>
      </c>
    </row>
    <row r="6" spans="1:6">
      <c r="A6" s="17" t="s">
        <v>10</v>
      </c>
      <c r="B6" s="17">
        <f>'Child 5'!$G$3</f>
        <v>8</v>
      </c>
      <c r="C6" s="17">
        <f>'Child 5'!$I$3</f>
        <v>7</v>
      </c>
      <c r="D6" s="17">
        <f>'Child 5'!$K$3</f>
        <v>7</v>
      </c>
      <c r="E6" s="17">
        <f>'Child 5'!$M$3</f>
        <v>7</v>
      </c>
      <c r="F6" s="17">
        <f>'Child 5'!$O$3</f>
        <v>7</v>
      </c>
    </row>
    <row r="7" spans="1:6">
      <c r="A7" s="17" t="s">
        <v>11</v>
      </c>
      <c r="B7" s="17">
        <f>'Child 6'!$G$3</f>
        <v>8</v>
      </c>
      <c r="C7" s="17">
        <f>'Child 6'!$I$3</f>
        <v>7</v>
      </c>
      <c r="D7" s="17">
        <f>'Child 6'!$K$3</f>
        <v>7</v>
      </c>
      <c r="E7" s="17">
        <f>'Child 6'!$M$3</f>
        <v>7</v>
      </c>
      <c r="F7" s="17">
        <f>'Child 6'!$O$3</f>
        <v>7</v>
      </c>
    </row>
    <row r="8" spans="1:6">
      <c r="A8" s="17" t="s">
        <v>12</v>
      </c>
      <c r="B8" s="17">
        <f>'Child 7'!$G$3</f>
        <v>8</v>
      </c>
      <c r="C8" s="17">
        <f>'Child 7'!$I$3</f>
        <v>7</v>
      </c>
      <c r="D8" s="17">
        <f>'Child 7'!$K$3</f>
        <v>7</v>
      </c>
      <c r="E8" s="17">
        <f>'Child 7'!$M$3</f>
        <v>7</v>
      </c>
      <c r="F8" s="17">
        <f>'Child 7'!$O$3</f>
        <v>7</v>
      </c>
    </row>
    <row r="9" spans="1:6">
      <c r="A9" s="17" t="s">
        <v>13</v>
      </c>
      <c r="B9" s="17">
        <f>'Child 8'!$G$3</f>
        <v>8</v>
      </c>
      <c r="C9" s="17">
        <f>'Child 8'!$I$3</f>
        <v>7</v>
      </c>
      <c r="D9" s="17">
        <f>'Child 8'!$K$3</f>
        <v>7</v>
      </c>
      <c r="E9" s="17">
        <f>'Child 8'!$M$3</f>
        <v>7</v>
      </c>
      <c r="F9" s="17">
        <f>'Child 8'!$O$3</f>
        <v>7</v>
      </c>
    </row>
    <row r="10" spans="1:6">
      <c r="A10" s="17" t="s">
        <v>14</v>
      </c>
      <c r="B10" s="17">
        <f>'Child 9'!$G$3</f>
        <v>8</v>
      </c>
      <c r="C10" s="17">
        <f>'Child 9'!$I$3</f>
        <v>7</v>
      </c>
      <c r="D10" s="17">
        <f>'Child 9'!$K$3</f>
        <v>7</v>
      </c>
      <c r="E10" s="17">
        <f>'Child 9'!$M$3</f>
        <v>7</v>
      </c>
      <c r="F10" s="17">
        <f>'Child 9'!$O$3</f>
        <v>7</v>
      </c>
    </row>
    <row r="11" spans="1:6">
      <c r="A11" s="17" t="s">
        <v>15</v>
      </c>
      <c r="B11" s="17">
        <f>'Child 10'!$G$3</f>
        <v>8</v>
      </c>
      <c r="C11" s="17">
        <f>'Child 10'!$I$3</f>
        <v>7</v>
      </c>
      <c r="D11" s="17">
        <f>'Child 10'!$K$3</f>
        <v>7</v>
      </c>
      <c r="E11" s="17">
        <f>'Child 10'!$M$3</f>
        <v>7</v>
      </c>
      <c r="F11" s="17">
        <f>'Child 10'!$O$3</f>
        <v>7</v>
      </c>
    </row>
    <row r="12" spans="1:6">
      <c r="A12" s="17" t="s">
        <v>16</v>
      </c>
      <c r="B12" s="17">
        <f>'Child 11'!$G$3</f>
        <v>8</v>
      </c>
      <c r="C12" s="17">
        <f>'Child 11'!$I$3</f>
        <v>7</v>
      </c>
      <c r="D12" s="17">
        <f>'Child 11'!$K$3</f>
        <v>7</v>
      </c>
      <c r="E12" s="17">
        <f>'Child 11'!$M$3</f>
        <v>7</v>
      </c>
      <c r="F12" s="17">
        <f>'Child 11'!$O$3</f>
        <v>7</v>
      </c>
    </row>
    <row r="13" spans="1:6">
      <c r="A13" s="17" t="s">
        <v>17</v>
      </c>
      <c r="B13" s="17">
        <f>'Child 12'!$G$3</f>
        <v>8</v>
      </c>
      <c r="C13" s="17">
        <f>'Child 13'!$I$3</f>
        <v>7</v>
      </c>
      <c r="D13" s="17">
        <f>'Child 13'!$K$3</f>
        <v>7</v>
      </c>
      <c r="E13" s="17">
        <f>'Child 13'!$M$3</f>
        <v>7</v>
      </c>
      <c r="F13" s="17">
        <f>'Child 13'!$O$3</f>
        <v>7</v>
      </c>
    </row>
    <row r="14" spans="1:6">
      <c r="A14" s="17" t="s">
        <v>18</v>
      </c>
      <c r="B14" s="17">
        <f>'Child 13'!$G$3</f>
        <v>8</v>
      </c>
      <c r="C14" s="17">
        <f>'Child 13'!$I$3</f>
        <v>7</v>
      </c>
      <c r="D14" s="17">
        <f>'Child 13'!$K$3</f>
        <v>7</v>
      </c>
      <c r="E14" s="17">
        <f>'Child 13'!$M$3</f>
        <v>7</v>
      </c>
      <c r="F14" s="17">
        <f>'Child 13'!$O$3</f>
        <v>7</v>
      </c>
    </row>
    <row r="15" spans="1:6">
      <c r="A15" s="17" t="s">
        <v>19</v>
      </c>
      <c r="B15" s="17">
        <f>'Child 14'!$G$3</f>
        <v>8</v>
      </c>
      <c r="C15" s="17">
        <f>'Child 14'!$I$3</f>
        <v>7</v>
      </c>
      <c r="D15" s="17">
        <f>'Child 14'!$K$3</f>
        <v>7</v>
      </c>
      <c r="E15" s="17">
        <f>'Child 14'!$M$3</f>
        <v>7</v>
      </c>
      <c r="F15" s="17">
        <f>'Child 14'!$O$3</f>
        <v>7</v>
      </c>
    </row>
    <row r="16" spans="1:6">
      <c r="A16" s="17" t="s">
        <v>20</v>
      </c>
      <c r="B16" s="17">
        <f>'Child 15'!$G$3</f>
        <v>8</v>
      </c>
      <c r="C16" s="17">
        <f>'Child 15'!$I$3</f>
        <v>7</v>
      </c>
      <c r="D16" s="17">
        <f>'Child 15'!$K$3</f>
        <v>7</v>
      </c>
      <c r="E16" s="17">
        <f>'Child 15'!$M$3</f>
        <v>7</v>
      </c>
      <c r="F16" s="17">
        <f>'Child 15'!$O$3</f>
        <v>7</v>
      </c>
    </row>
    <row r="17" spans="1:6">
      <c r="A17" s="17" t="s">
        <v>21</v>
      </c>
      <c r="B17" s="17">
        <f>'Child 16'!$G$3</f>
        <v>8</v>
      </c>
      <c r="C17" s="17">
        <f>'Child 16'!$I$3</f>
        <v>7</v>
      </c>
      <c r="D17" s="17">
        <f>'Child 16'!$K$3</f>
        <v>7</v>
      </c>
      <c r="E17" s="17">
        <f>'Child 16'!$M$3</f>
        <v>7</v>
      </c>
      <c r="F17" s="17">
        <f>'Child 16'!$O$3</f>
        <v>7</v>
      </c>
    </row>
    <row r="18" spans="1:6">
      <c r="A18" s="17" t="s">
        <v>22</v>
      </c>
      <c r="B18" s="17">
        <f>'Child 17'!$G$3</f>
        <v>8</v>
      </c>
      <c r="C18" s="17">
        <f>'Child 17'!$I$3</f>
        <v>7</v>
      </c>
      <c r="D18" s="17">
        <f>'Child 17'!$K$3</f>
        <v>7</v>
      </c>
      <c r="E18" s="17">
        <f>'Child 17'!$M$3</f>
        <v>7</v>
      </c>
      <c r="F18" s="17">
        <f>'Child 17'!$O$3</f>
        <v>7</v>
      </c>
    </row>
    <row r="19" spans="1:6">
      <c r="A19" s="17" t="s">
        <v>23</v>
      </c>
      <c r="B19" s="17">
        <f>'Child 18'!$G$3</f>
        <v>8</v>
      </c>
      <c r="C19" s="17">
        <f>'Child 18'!$I$3</f>
        <v>7</v>
      </c>
      <c r="D19" s="17">
        <f>'Child 18'!$K$3</f>
        <v>7</v>
      </c>
      <c r="E19" s="17">
        <f>'Child 18'!$M$3</f>
        <v>7</v>
      </c>
      <c r="F19" s="17">
        <f>'Child 18'!$O$3</f>
        <v>7</v>
      </c>
    </row>
    <row r="20" spans="1:6">
      <c r="A20" s="17" t="s">
        <v>24</v>
      </c>
      <c r="B20" s="17">
        <f>'Child 19'!$G$3</f>
        <v>8</v>
      </c>
      <c r="C20" s="17">
        <f>'Child 19'!$I$3</f>
        <v>7</v>
      </c>
      <c r="D20" s="17">
        <f>'Child 19'!$K$3</f>
        <v>7</v>
      </c>
      <c r="E20" s="17">
        <f>'Child 19'!$M$3</f>
        <v>7</v>
      </c>
      <c r="F20" s="17">
        <f>'Child 19'!$O$3</f>
        <v>7</v>
      </c>
    </row>
    <row r="21" spans="1:6">
      <c r="A21" s="17" t="s">
        <v>25</v>
      </c>
      <c r="B21" s="17">
        <f>'Child 20'!$G$3</f>
        <v>8</v>
      </c>
      <c r="C21" s="17">
        <f>'Child 30'!$I$3</f>
        <v>7</v>
      </c>
      <c r="D21" s="17">
        <f>'Child 30'!$K$3</f>
        <v>7</v>
      </c>
      <c r="E21" s="17">
        <f>'Child 30'!$M$3</f>
        <v>7</v>
      </c>
      <c r="F21" s="17">
        <f>'Child 30'!$O$3</f>
        <v>7</v>
      </c>
    </row>
    <row r="22" spans="1:6">
      <c r="A22" s="17" t="s">
        <v>26</v>
      </c>
      <c r="B22" s="17">
        <f>'Child 21'!$G$3</f>
        <v>8</v>
      </c>
      <c r="C22" s="17">
        <f>'Child 21'!$I$3</f>
        <v>7</v>
      </c>
      <c r="D22" s="17">
        <f>'Child 21'!$K$3</f>
        <v>7</v>
      </c>
      <c r="E22" s="17">
        <f>'Child 21'!$M$3</f>
        <v>7</v>
      </c>
      <c r="F22" s="17">
        <f>'Child 21'!$O$3</f>
        <v>7</v>
      </c>
    </row>
    <row r="23" spans="1:6">
      <c r="A23" s="17" t="s">
        <v>27</v>
      </c>
      <c r="B23" s="17">
        <f>'Child 22'!$G$3</f>
        <v>8</v>
      </c>
      <c r="C23" s="17">
        <f>'Child 22'!$I$3</f>
        <v>7</v>
      </c>
      <c r="D23" s="17">
        <f>'Child 22'!$K$3</f>
        <v>7</v>
      </c>
      <c r="E23" s="17">
        <f>'Child 22'!$M$3</f>
        <v>7</v>
      </c>
      <c r="F23" s="17">
        <f>'Child 22'!$O$3</f>
        <v>7</v>
      </c>
    </row>
    <row r="24" spans="1:6">
      <c r="A24" s="17" t="s">
        <v>28</v>
      </c>
      <c r="B24" s="17">
        <f>'Child 23'!$G$3</f>
        <v>8</v>
      </c>
      <c r="C24" s="17">
        <f>'Child 23'!$I$3</f>
        <v>7</v>
      </c>
      <c r="D24" s="17">
        <f>'Child 23'!$K$3</f>
        <v>7</v>
      </c>
      <c r="E24" s="17">
        <f>'Child 23'!$M$3</f>
        <v>7</v>
      </c>
      <c r="F24" s="17">
        <f>'Child 23'!$O$3</f>
        <v>7</v>
      </c>
    </row>
    <row r="25" spans="1:6">
      <c r="A25" s="17" t="s">
        <v>29</v>
      </c>
      <c r="B25" s="17">
        <f>'Child 24'!$G$3</f>
        <v>8</v>
      </c>
      <c r="C25" s="17">
        <f>'Child 24'!$I$3</f>
        <v>7</v>
      </c>
      <c r="D25" s="17">
        <f>'Child 24'!$K$3</f>
        <v>7</v>
      </c>
      <c r="E25" s="17">
        <f>'Child 24'!$M$3</f>
        <v>7</v>
      </c>
      <c r="F25" s="17">
        <f>'Child 24'!$O$3</f>
        <v>7</v>
      </c>
    </row>
    <row r="26" spans="1:6">
      <c r="A26" s="17" t="s">
        <v>30</v>
      </c>
      <c r="B26" s="17">
        <f>'Child 25'!$G$3</f>
        <v>8</v>
      </c>
      <c r="C26" s="17">
        <f>'Child 25'!$I$3</f>
        <v>7</v>
      </c>
      <c r="D26" s="17">
        <f>'Child 25'!$K$3</f>
        <v>7</v>
      </c>
      <c r="E26" s="17">
        <f>'Child 25'!$M$3</f>
        <v>7</v>
      </c>
      <c r="F26" s="17">
        <f>'Child 25'!$O$3</f>
        <v>7</v>
      </c>
    </row>
    <row r="27" spans="1:6">
      <c r="A27" s="17" t="s">
        <v>31</v>
      </c>
      <c r="B27" s="17">
        <f>'Child 26'!$G$3</f>
        <v>8</v>
      </c>
      <c r="C27" s="17">
        <f>'Child 26'!$I$3</f>
        <v>7</v>
      </c>
      <c r="D27" s="17">
        <f>'Child 26'!$K$3</f>
        <v>7</v>
      </c>
      <c r="E27" s="17">
        <f>'Child 26'!$M$3</f>
        <v>7</v>
      </c>
      <c r="F27" s="17">
        <f>'Child 26'!$O$3</f>
        <v>7</v>
      </c>
    </row>
    <row r="28" spans="1:6">
      <c r="A28" s="17" t="s">
        <v>32</v>
      </c>
      <c r="B28" s="17">
        <f>'Child 27'!$G$3</f>
        <v>8</v>
      </c>
      <c r="C28" s="17">
        <f>'Child 27'!$I$3</f>
        <v>7</v>
      </c>
      <c r="D28" s="17">
        <f>'Child 27'!$K$3</f>
        <v>7</v>
      </c>
      <c r="E28" s="17">
        <f>'Child 27'!$M$3</f>
        <v>7</v>
      </c>
      <c r="F28" s="17">
        <f>'Child 27'!$O$3</f>
        <v>7</v>
      </c>
    </row>
    <row r="29" spans="1:6">
      <c r="A29" s="17" t="s">
        <v>33</v>
      </c>
      <c r="B29" s="17">
        <f>'Child 28'!$G$3</f>
        <v>8</v>
      </c>
      <c r="C29" s="17">
        <f>'Child 28'!$I$3</f>
        <v>7</v>
      </c>
      <c r="D29" s="17">
        <f>'Child 28'!$K$3</f>
        <v>7</v>
      </c>
      <c r="E29" s="17">
        <f>'Child 28'!$M$3</f>
        <v>7</v>
      </c>
      <c r="F29" s="17">
        <f>'Child 28'!$O$3</f>
        <v>7</v>
      </c>
    </row>
    <row r="30" spans="1:6">
      <c r="A30" s="17" t="s">
        <v>34</v>
      </c>
      <c r="B30" s="17">
        <f>'Child 29'!$G$3</f>
        <v>8</v>
      </c>
      <c r="C30" s="17">
        <f>'Child 29'!$I$3</f>
        <v>7</v>
      </c>
      <c r="D30" s="17">
        <f>'Child 29'!$K$3</f>
        <v>7</v>
      </c>
      <c r="E30" s="17">
        <f>'Child 29'!$M$3</f>
        <v>7</v>
      </c>
      <c r="F30" s="17">
        <f>'Child 29'!$O$3</f>
        <v>7</v>
      </c>
    </row>
    <row r="31" spans="1:6">
      <c r="A31" s="17" t="s">
        <v>35</v>
      </c>
      <c r="B31" s="17">
        <f>'Child 30'!$G$3</f>
        <v>8</v>
      </c>
      <c r="C31" s="17">
        <f>'Child 30'!$I$3</f>
        <v>7</v>
      </c>
      <c r="D31" s="17">
        <f>'Child 30'!$K$3</f>
        <v>7</v>
      </c>
      <c r="E31" s="17">
        <f>'Child 30'!$M$3</f>
        <v>7</v>
      </c>
      <c r="F31" s="17">
        <f>'Child 30'!$O$3</f>
        <v>7</v>
      </c>
    </row>
    <row r="33" spans="1:6">
      <c r="A33" s="17" t="s">
        <v>83</v>
      </c>
      <c r="B33" s="17">
        <f>COUNTIF($B$2:$B$31,7)</f>
        <v>0</v>
      </c>
      <c r="C33" s="17">
        <f>COUNTIF($C$2:$C$31,7)</f>
        <v>30</v>
      </c>
      <c r="D33" s="17">
        <f>COUNTIF($D$2:$D$31,7)</f>
        <v>30</v>
      </c>
      <c r="E33" s="17">
        <f>COUNTIF($E$2:$E$31,7)</f>
        <v>30</v>
      </c>
      <c r="F33" s="17">
        <f>COUNTIF($F$2:$F$31,7)</f>
        <v>30</v>
      </c>
    </row>
    <row r="34" spans="1:6">
      <c r="A34" s="17" t="s">
        <v>98</v>
      </c>
      <c r="B34" s="17">
        <f>COUNTIF($B$2:$B$31,8)</f>
        <v>30</v>
      </c>
      <c r="C34" s="17">
        <f>COUNTIF($C$2:$C$31,8)</f>
        <v>0</v>
      </c>
      <c r="D34" s="17">
        <f>COUNTIF($D$2:$D$31,8)</f>
        <v>0</v>
      </c>
      <c r="E34" s="17">
        <f>COUNTIF($E$2:$E$31,8)</f>
        <v>0</v>
      </c>
      <c r="F34" s="17">
        <f>COUNTIF($F$2:$F$31,8)</f>
        <v>0</v>
      </c>
    </row>
    <row r="35" spans="1:6">
      <c r="A35" s="17" t="s">
        <v>115</v>
      </c>
      <c r="B35" s="17">
        <f>COUNTIF($B$2:$B$31,9)</f>
        <v>0</v>
      </c>
      <c r="C35" s="17">
        <f>COUNTIF($C$2:$C$31,9)</f>
        <v>0</v>
      </c>
      <c r="D35" s="17">
        <f>COUNTIF($D$2:$D$31,9)</f>
        <v>0</v>
      </c>
      <c r="E35" s="17">
        <f>COUNTIF($E$2:$E$31,9)</f>
        <v>0</v>
      </c>
      <c r="F35" s="17">
        <f>COUNTIF($F$2:$F$31,9)</f>
        <v>0</v>
      </c>
    </row>
    <row r="36" spans="1:6">
      <c r="A36" s="17" t="s">
        <v>135</v>
      </c>
      <c r="B36" s="17">
        <f>COUNTIF($B$2:$B$31,10)</f>
        <v>0</v>
      </c>
      <c r="C36" s="17">
        <f>COUNTIF($C$2:$C$31,10)</f>
        <v>0</v>
      </c>
      <c r="D36" s="17">
        <f>COUNTIF($D$2:$D$31,10)</f>
        <v>0</v>
      </c>
      <c r="E36" s="17">
        <f>COUNTIF($E$2:$E$31,10)</f>
        <v>0</v>
      </c>
      <c r="F36" s="17">
        <f>COUNTIF($F$2:$F$31,10)</f>
        <v>0</v>
      </c>
    </row>
    <row r="37" spans="1:6">
      <c r="A37" s="17" t="s">
        <v>153</v>
      </c>
      <c r="B37" s="17">
        <f>COUNTIF($B$2:$B$31,11)</f>
        <v>0</v>
      </c>
      <c r="C37" s="17">
        <f>COUNTIF($C$2:$C$31,11)</f>
        <v>0</v>
      </c>
      <c r="D37" s="17">
        <f>COUNTIF($D$2:$D$31,11)</f>
        <v>0</v>
      </c>
      <c r="E37" s="17">
        <f>COUNTIF($E$2:$E$31,11)</f>
        <v>0</v>
      </c>
      <c r="F37" s="17">
        <f>COUNTIF($F$2:$F$31,11)</f>
        <v>0</v>
      </c>
    </row>
    <row r="38" spans="1:6">
      <c r="A38" s="17" t="s">
        <v>171</v>
      </c>
      <c r="B38" s="17">
        <f>COUNTIF($B$2:$B$31,12)</f>
        <v>0</v>
      </c>
      <c r="C38" s="17">
        <f>COUNTIF($C$2:$C$31,12)</f>
        <v>0</v>
      </c>
      <c r="D38" s="17">
        <f>COUNTIF($D$2:$D$31,12)</f>
        <v>0</v>
      </c>
      <c r="E38" s="17">
        <f>COUNTIF($E$2:$E$31,12)</f>
        <v>0</v>
      </c>
      <c r="F38" s="17">
        <f>COUNTIF($F$2:$F$31,12)</f>
        <v>0</v>
      </c>
    </row>
    <row r="39" spans="1:6">
      <c r="A39" s="17" t="s">
        <v>82</v>
      </c>
      <c r="B39" s="17">
        <f>COUNTIF($B$2:$B$31,"Complete")</f>
        <v>0</v>
      </c>
      <c r="C39" s="17">
        <f>COUNTIF($C$2:$C$31,"Complete")</f>
        <v>0</v>
      </c>
      <c r="D39" s="17">
        <f>COUNTIF($D$2:$D$31,"Complete")</f>
        <v>0</v>
      </c>
      <c r="E39" s="17">
        <f>COUNTIF($E$2:$E$31,"Complete")</f>
        <v>0</v>
      </c>
      <c r="F39" s="17">
        <f>COUNTIF($F$2:$F$31,"Complete")</f>
        <v>0</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11" t="s">
        <v>36</v>
      </c>
      <c r="B1" s="112"/>
      <c r="C1" s="124"/>
      <c r="D1" s="125"/>
      <c r="F1" s="132" t="s">
        <v>51</v>
      </c>
      <c r="G1" s="133"/>
      <c r="H1" s="133"/>
      <c r="I1" s="133"/>
      <c r="J1" s="133"/>
      <c r="K1" s="133"/>
      <c r="L1" s="133"/>
      <c r="M1" s="133"/>
      <c r="N1" s="133"/>
      <c r="O1" s="133"/>
    </row>
    <row r="2" spans="1:110" ht="16" thickBot="1">
      <c r="A2" s="130" t="s">
        <v>5</v>
      </c>
      <c r="B2" s="131"/>
      <c r="C2" s="128"/>
      <c r="D2" s="129"/>
      <c r="F2" s="75" t="s">
        <v>65</v>
      </c>
      <c r="G2" s="74"/>
      <c r="H2" s="74"/>
      <c r="I2" s="74"/>
      <c r="J2" s="74"/>
      <c r="K2" s="74"/>
      <c r="L2" s="74"/>
      <c r="M2" s="74"/>
      <c r="N2" s="74"/>
      <c r="O2" s="74"/>
    </row>
    <row r="3" spans="1:110" ht="16" customHeight="1" thickBot="1">
      <c r="A3" s="113" t="s">
        <v>52</v>
      </c>
      <c r="B3" s="114"/>
      <c r="C3" s="126"/>
      <c r="D3" s="127"/>
      <c r="F3" s="118" t="s">
        <v>47</v>
      </c>
      <c r="G3" s="120">
        <f>IF(AND(OR(C25="Y",D25="Y",E25="Y",F25="Y",G25="Y",H25="Y"),OR(C34="Y",D34="Y",E34="Y",F34="Y",G34="Y",H34="Y"),OR(C43="Y",D43="Y",E43="Y",F43="Y",G43="Y",H43="Y"),OR(C52="Y",D52="Y",E52="Y",F52="Y",G52="Y",H52="Y"),OR(C61="Y",D61="Y",E61="Y",F61="Y",G61="Y",H61="Y")),"Complete",IF(AND(OR(C25="Y",D25="Y",E25="Y",F25="Y",G25="Y",H25="Y"),OR(C34="Y",D34="Y",E34="Y",F34="Y",G34="Y",H34="Y"),OR(C43="Y",D43="Y",E43="Y",F43="Y",G43="Y",H43="Y"),OR(C52="Y",D52="Y",E52="Y",F52="Y",G52="Y",H52="Y")),12,IF(AND(OR(C25="Y",D25="Y",E25="Y",F25="Y",G25="Y",H25="Y"),OR(C34="Y",D34="Y",E34="Y",F34="Y",G34="Y",H34="Y"),OR(C43="Y",D43="Y",E43="Y",F43="Y",G43="Y",H43="Y")),11,IF(AND(OR(C25="Y",D25="Y",E25="Y",F25="Y",G25="Y",H25="Y"),OR(C34="Y",D34="Y",E34="Y",F34="Y",G34="Y",H34="Y")),10,IF(AND(OR(C25="Y",D25="Y",E25="Y",F25="Y",G25="Y",H25="Y")),9,8)))))</f>
        <v>8</v>
      </c>
      <c r="H3" s="122" t="s">
        <v>48</v>
      </c>
      <c r="I3" s="120">
        <f>IF(AND(OR(J16="Y",K16="Y",L16="Y",M16="Y",N16="Y",O16="Y"),OR(J25="Y",K25="Y",L25="Y",M25="Y",N25="Y",O25="Y"),OR(J34="Y",K34="Y",L34="Y",M34="Y",N34="Y",O34="Y"),OR(J43="Y",K43="Y",L43="Y",M43="Y",N43="Y",O43="Y"),OR(J52="Y",K52="Y",L52="Y",M52="Y",N52="Y",O52="Y"),OR(J61="Y",K61="Y",L61="Y",M61="Y",N61="Y",O61="Y")),"Complete",IF(AND(OR(J16="Y",K16="Y",L16="Y",M16="Y",N16="Y",O16="Y"),OR(J25="Y",K25="Y",L25="Y",M25="Y",N25="Y",O25="Y"),OR(J34="Y",K34="Y",L34="Y",M34="Y",N34="Y",O34="Y"),OR(J43="Y",K43="Y",L43="Y",M43="Y",N43="Y",O43="Y"),OR(J52="Y",K52="Y",L52="Y",M52="Y",N52="Y",O52="Y")),12,IF(AND(OR(J16="Y",K16="Y",L16="Y",M16="Y",N16="Y",O16="Y"),OR(J25="Y",K25="Y",L25="Y",M25="Y",N25="Y",O25="Y"),OR(J34="Y",K34="Y",L34="Y",M34="Y",N34="Y",O34="Y"),OR(J43="Y",K43="Y",L43="Y",M43="Y",N43="Y",O43="Y")),11,IF(AND(OR(J16="Y",K16="Y",L16="Y",M16="Y",N16="Y",O16="Y"),OR(J25="Y",K25="Y",L25="Y",M25="Y",N25="Y",O25="Y"),OR(J34="Y",K34="Y",L34="Y",M34="Y",N34="Y",O34="Y")),10,IF(AND(OR(J16="Y",K16="Y",L16="Y",M16="Y",N16="Y",O16="Y"),OR(J25="Y",K25="Y",L25="Y",M25="Y",N25="Y",O25="Y")),9,IF(OR(J16="Y",K16="Y",L16="Y",M16="Y",N16="Y",O16="Y"),8,7))))))</f>
        <v>7</v>
      </c>
      <c r="J3" s="148" t="s">
        <v>49</v>
      </c>
      <c r="K3" s="120">
        <f>IF(AND(OR(Q16="Y",R16="Y",S16="Y",T16="Y",U16="Y",V16="Y"),OR(Q25="Y",R25="Y",S25="Y",T25="Y",U25="Y",V25="Y"),OR(Q34="Y",R34="Y",S34="Y",T34="Y",U34="Y",V34="Y"),OR(Q43="Y",R43="Y",S43="Y",T43="Y",U43="Y",V43="Y"),OR(Q52="Y",R52="Y",S52="Y",T52="Y",U52="Y",V52="Y"),OR(Q61="Y",R61="Y",S61="Y",T61="Y",U61="Y",V61="Y")),"Complete",IF(AND(OR(Q16="Y",R16="Y",S16="Y",T16="Y",U16="Y",V16="Y"),OR(Q25="Y",R25="Y",S25="Y",T25="Y",U25="Y",V25="Y"),OR(Q34="Y",R34="Y",S34="Y",T34="Y",U34="Y",V34="Y"),OR(Q43="Y",R43="Y",S43="Y",T43="Y",U43="Y",V43="Y"),OR(Q52="Y",R52="Y",S52="Y",T52="Y",U52="Y",V52="Y")),12,IF(AND(OR(Q16="Y",R16="Y",S16="Y",T16="Y",U16="Y",V16="Y"),OR(Q25="Y",R25="Y",S25="Y",T25="Y",U25="Y",V25="Y"),OR(Q34="Y",R34="Y",S34="Y",T34="Y",U34="Y",V34="Y"),OR(Q43="Y",R43="Y",S43="Y",T43="Y",U43="Y",V43="Y")),11,IF(AND(OR(Q16="Y",R16="Y",S16="Y",T16="Y",U16="Y",V16="Y"),OR(Q25="Y",R25="Y",S25="Y",T25="Y",U25="Y",V25="Y"),OR(Q34="Y",R34="Y",S34="Y",T34="Y",U34="Y",V34="Y")),10,IF(AND(OR(Q16="Y",R16="Y",S16="Y",T16="Y",U16="Y",V16="Y"),OR(Q25="Y",R25="Y",S25="Y",T25="Y",U25="Y",V25="Y")),9,IF(OR(Q16="Y",R16="Y",S16="Y",T16="Y",U16="Y",V16="Y"),8,7))))))</f>
        <v>7</v>
      </c>
      <c r="L3" s="150" t="s">
        <v>56</v>
      </c>
      <c r="M3" s="120">
        <f>IF(AND(OR(X16="Y",Y16="Y",Z16="Y",AA16="Y",AB16="Y",AC16="Y"),OR(X25="Y",Y25="Y",Z25="Y",AA25="Y",AB25="Y",AC25="Y"),OR(X34="Y",Y34="Y",Z34="Y",AA34="Y",AB34="Y",AC34="Y"),OR(X43="Y",Y43="Y",Z43="Y",AA43="Y",AB43="Y",AC43="Y"),OR(X52="Y",Y52="Y",Z52="Y",AA52="Y",AB52="Y",AC52="Y"),OR(X61="Y",Y61="Y",Z61="Y",AA61="Y",AB61="Y",AC61="Y")),"Complete",IF(AND(OR(X16="Y",Y16="Y",Z16="Y",AA16="Y",AB16="Y",AC16="Y"),OR(X25="Y",Y25="Y",Z25="Y",AA25="Y",AB25="Y",AC25="Y"),OR(X34="Y",Y34="Y",Z34="Y",AA34="Y",AB34="Y",AC34="Y"),OR(X43="Y",Y43="Y",Z43="Y",AA43="Y",AB43="Y",AC43="Y"),OR(X52="Y",Y52="Y",Z52="Y",AA52="Y",AB52="Y",AC52="Y")),12,IF(AND(OR(X16="Y",Y16="Y",Z16="Y",AA16="Y",AB16="Y",AC16="Y"),OR(X25="Y",Y25="Y",Z25="Y",AA25="Y",AB25="Y",AC25="Y"),OR(X34="Y",Y34="Y",Z34="Y",AA34="Y",AB34="Y",AC34="Y"),OR(X43="Y",Y43="Y",Z43="Y",AA43="Y",AB43="Y",AC43="Y")),11,IF(AND(OR(X16="Y",Y16="Y",Z16="Y",AA16="Y",AB16="Y",AC16="Y"),OR(X25="Y",Y25="Y",Z25="Y",AA25="Y",AB25="Y",AC25="Y"),OR(X34="Y",Y34="Y",Z34="Y",AA34="Y",AB34="Y",AC34="Y")),10,IF(AND(OR(X16="Y",Y16="Y",Z16="Y",AA16="Y",AB16="Y",AC16="Y"),OR(X25="Y",Y25="Y",Z25="Y",AA25="Y",AB25="Y",AC25="Y")),9,IF(OR(X16="Y",Y16="Y",Z16="Y",AA16="Y",AB16="Y",AC16="Y"),8,7))))))</f>
        <v>7</v>
      </c>
      <c r="N3" s="140" t="s">
        <v>57</v>
      </c>
      <c r="O3" s="120">
        <f>IF(AND(OR(AE16="Y",AF16="Y",AG16="Y",AH16="Y",AI16="Y",AJ16="Y"),OR(AE25="Y",AF25="Y",AG25="Y",AH25="Y",AI25="Y",AJ25="Y"),OR(AE34="Y",AF34="Y",AG34="Y",AH34="Y",AI34="Y",AJ34="Y"),OR(AE43="Y",AF43="Y",AG43="Y",AH43="Y",AI43="Y",AJ43="Y"),OR(AE52="Y",AF52="Y",AG52="Y",AH52="Y",AI52="Y",AJ52="Y"),OR(AE61="Y",AF61="Y",AG61="Y",AH61="Y",AI61="Y",AJ61="Y")),"Complete",IF(AND(OR(AE16="Y",AF16="Y",AG16="Y",AH16="Y",AI16="Y",AJ16="Y"),OR(AE25="Y",AF25="Y",AG25="Y",AH25="Y",AI25="Y",AJ25="Y"),OR(AE34="Y",AF34="Y",AG34="Y",AH34="Y",AI34="Y",AJ34="Y"),OR(AE43="Y",AF43="Y",AG43="Y",AH43="Y",AI43="Y",AJ43="Y"),OR(AE52="Y",AF52="Y",AG52="Y",AH52="Y",AI52="Y",AJ52="Y")),12,IF(AND(OR(AE16="Y",AF16="Y",AG16="Y",AH16="Y",AI16="Y",AJ16="Y"),OR(AE25="Y",AF25="Y",AG25="Y",AH25="Y",AI25="Y",AJ25="Y"),OR(AE34="Y",AF34="Y",AG34="Y",AH34="Y",AI34="Y",AJ34="Y"),OR(AE43="Y",AF43="Y",AG43="Y",AH43="Y",AI43="Y",AJ43="Y")),11,IF(AND(OR(AE16="Y",AF16="Y",AG16="Y",AH16="Y",AI16="Y",AJ16="Y"),OR(AE25="Y",AF25="Y",AG25="Y",AH25="Y",AI25="Y",AJ25="Y"),OR(AE34="Y",AF34="Y",AG34="Y",AH34="Y",AI34="Y",AJ34="Y")),10,IF(AND(OR(AE16="Y",AF16="Y",AG16="Y",AH16="Y",AI16="Y",AJ16="Y"),OR(AE25="Y",AF25="Y",AG25="Y",AH25="Y",AI25="Y",AJ25="Y")),9,IF(OR(AE16="Y",AF16="Y",AG16="Y",AH16="Y",AI16="Y",AJ16="Y"),8,7))))))</f>
        <v>7</v>
      </c>
    </row>
    <row r="4" spans="1:110" ht="16" thickBot="1">
      <c r="A4" s="20" t="s">
        <v>37</v>
      </c>
      <c r="B4" s="9"/>
      <c r="C4" s="10"/>
      <c r="D4" s="10"/>
      <c r="F4" s="119"/>
      <c r="G4" s="121"/>
      <c r="H4" s="123"/>
      <c r="I4" s="121"/>
      <c r="J4" s="149"/>
      <c r="K4" s="121"/>
      <c r="L4" s="151"/>
      <c r="M4" s="121"/>
      <c r="N4" s="141"/>
      <c r="O4" s="121"/>
    </row>
    <row r="5" spans="1:110">
      <c r="E5" s="10"/>
      <c r="F5" s="10"/>
      <c r="G5" s="10"/>
      <c r="H5" s="10"/>
    </row>
    <row r="6" spans="1:110" ht="16" thickBot="1">
      <c r="A6" s="20"/>
      <c r="B6" s="9"/>
      <c r="C6" s="10"/>
      <c r="D6" s="10"/>
      <c r="E6" s="10"/>
      <c r="F6" s="10"/>
      <c r="G6" s="10"/>
      <c r="H6" s="10"/>
    </row>
    <row r="7" spans="1:110" ht="21" thickBot="1">
      <c r="B7" s="115" t="s">
        <v>47</v>
      </c>
      <c r="C7" s="116"/>
      <c r="D7" s="116"/>
      <c r="E7" s="116"/>
      <c r="F7" s="116"/>
      <c r="G7" s="116"/>
      <c r="H7" s="117"/>
      <c r="I7" s="142" t="s">
        <v>48</v>
      </c>
      <c r="J7" s="143"/>
      <c r="K7" s="143"/>
      <c r="L7" s="143"/>
      <c r="M7" s="143"/>
      <c r="N7" s="143"/>
      <c r="O7" s="144"/>
      <c r="P7" s="145" t="s">
        <v>49</v>
      </c>
      <c r="Q7" s="146"/>
      <c r="R7" s="146"/>
      <c r="S7" s="146"/>
      <c r="T7" s="146"/>
      <c r="U7" s="146"/>
      <c r="V7" s="147"/>
      <c r="W7" s="134" t="s">
        <v>55</v>
      </c>
      <c r="X7" s="135"/>
      <c r="Y7" s="135"/>
      <c r="Z7" s="135"/>
      <c r="AA7" s="135"/>
      <c r="AB7" s="135"/>
      <c r="AC7" s="136"/>
      <c r="AD7" s="137" t="s">
        <v>54</v>
      </c>
      <c r="AE7" s="138"/>
      <c r="AF7" s="138"/>
      <c r="AG7" s="138"/>
      <c r="AH7" s="138"/>
      <c r="AI7" s="138"/>
      <c r="AJ7" s="139"/>
    </row>
    <row r="8" spans="1:110" s="36" customFormat="1" ht="19" customHeight="1" thickBot="1">
      <c r="A8" s="108" t="s">
        <v>83</v>
      </c>
      <c r="B8" s="85"/>
      <c r="C8" s="86"/>
      <c r="D8" s="86"/>
      <c r="E8" s="86"/>
      <c r="F8" s="86"/>
      <c r="G8" s="86"/>
      <c r="H8" s="87"/>
      <c r="I8" s="76" t="s">
        <v>46</v>
      </c>
      <c r="J8" s="64"/>
      <c r="K8" s="70"/>
      <c r="L8" s="70"/>
      <c r="M8" s="70"/>
      <c r="N8" s="70"/>
      <c r="O8" s="70"/>
      <c r="P8" s="34" t="s">
        <v>46</v>
      </c>
      <c r="Q8" s="65"/>
      <c r="R8" s="71"/>
      <c r="S8" s="71"/>
      <c r="T8" s="71"/>
      <c r="U8" s="71"/>
      <c r="V8" s="71"/>
      <c r="W8" s="32" t="s">
        <v>46</v>
      </c>
      <c r="X8" s="66"/>
      <c r="Y8" s="72"/>
      <c r="Z8" s="72"/>
      <c r="AA8" s="72"/>
      <c r="AB8" s="72"/>
      <c r="AC8" s="72"/>
      <c r="AD8" s="39" t="s">
        <v>46</v>
      </c>
      <c r="AE8" s="67"/>
      <c r="AF8" s="73"/>
      <c r="AG8" s="73"/>
      <c r="AH8" s="73"/>
      <c r="AI8" s="73"/>
      <c r="AJ8" s="73"/>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row>
    <row r="9" spans="1:110" s="2" customFormat="1" ht="15" customHeight="1">
      <c r="A9" s="109"/>
      <c r="B9" s="88"/>
      <c r="C9" s="89"/>
      <c r="D9" s="89"/>
      <c r="E9" s="89"/>
      <c r="F9" s="89"/>
      <c r="G9" s="89"/>
      <c r="H9" s="90"/>
      <c r="I9" s="77" t="s">
        <v>84</v>
      </c>
      <c r="J9" s="49"/>
      <c r="K9" s="50"/>
      <c r="L9" s="50"/>
      <c r="M9" s="50"/>
      <c r="N9" s="50"/>
      <c r="O9" s="51"/>
      <c r="P9" s="12" t="s">
        <v>85</v>
      </c>
      <c r="Q9" s="41"/>
      <c r="R9" s="42"/>
      <c r="S9" s="42"/>
      <c r="T9" s="42"/>
      <c r="U9" s="42"/>
      <c r="V9" s="42"/>
      <c r="W9" s="12" t="s">
        <v>86</v>
      </c>
      <c r="X9" s="49"/>
      <c r="Y9" s="50"/>
      <c r="Z9" s="50"/>
      <c r="AA9" s="50"/>
      <c r="AB9" s="50"/>
      <c r="AC9" s="51"/>
      <c r="AD9" s="12" t="s">
        <v>86</v>
      </c>
      <c r="AE9" s="49"/>
      <c r="AF9" s="50"/>
      <c r="AG9" s="50"/>
      <c r="AH9" s="50"/>
      <c r="AI9" s="50"/>
      <c r="AJ9" s="51"/>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09"/>
      <c r="B10" s="88"/>
      <c r="C10" s="89"/>
      <c r="D10" s="89"/>
      <c r="E10" s="89"/>
      <c r="F10" s="89"/>
      <c r="G10" s="89"/>
      <c r="H10" s="90"/>
      <c r="I10" s="78" t="s">
        <v>87</v>
      </c>
      <c r="J10" s="52"/>
      <c r="K10" s="44"/>
      <c r="L10" s="44"/>
      <c r="M10" s="44"/>
      <c r="N10" s="44"/>
      <c r="O10" s="53"/>
      <c r="P10" s="13" t="s">
        <v>88</v>
      </c>
      <c r="Q10" s="43"/>
      <c r="R10" s="44"/>
      <c r="S10" s="44"/>
      <c r="T10" s="44"/>
      <c r="U10" s="44"/>
      <c r="V10" s="44"/>
      <c r="W10" s="13" t="s">
        <v>89</v>
      </c>
      <c r="X10" s="52"/>
      <c r="Y10" s="44"/>
      <c r="Z10" s="44"/>
      <c r="AA10" s="44"/>
      <c r="AB10" s="44"/>
      <c r="AC10" s="53"/>
      <c r="AD10" s="13" t="s">
        <v>89</v>
      </c>
      <c r="AE10" s="52"/>
      <c r="AF10" s="44"/>
      <c r="AG10" s="44"/>
      <c r="AH10" s="44"/>
      <c r="AI10" s="44"/>
      <c r="AJ10" s="53"/>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09"/>
      <c r="B11" s="88"/>
      <c r="C11" s="89"/>
      <c r="D11" s="89"/>
      <c r="E11" s="89"/>
      <c r="F11" s="89"/>
      <c r="G11" s="89"/>
      <c r="H11" s="90"/>
      <c r="I11" s="78" t="s">
        <v>90</v>
      </c>
      <c r="J11" s="52"/>
      <c r="K11" s="44"/>
      <c r="L11" s="44"/>
      <c r="M11" s="44"/>
      <c r="N11" s="44"/>
      <c r="O11" s="53"/>
      <c r="P11" s="13" t="s">
        <v>91</v>
      </c>
      <c r="Q11" s="43"/>
      <c r="R11" s="44"/>
      <c r="S11" s="44"/>
      <c r="T11" s="44"/>
      <c r="U11" s="44"/>
      <c r="V11" s="44"/>
      <c r="W11" s="13" t="s">
        <v>92</v>
      </c>
      <c r="X11" s="52"/>
      <c r="Y11" s="44"/>
      <c r="Z11" s="44"/>
      <c r="AA11" s="44"/>
      <c r="AB11" s="44"/>
      <c r="AC11" s="53"/>
      <c r="AD11" s="13" t="s">
        <v>92</v>
      </c>
      <c r="AE11" s="52"/>
      <c r="AF11" s="44"/>
      <c r="AG11" s="44"/>
      <c r="AH11" s="44"/>
      <c r="AI11" s="44"/>
      <c r="AJ11" s="53"/>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09"/>
      <c r="B12" s="88"/>
      <c r="C12" s="89"/>
      <c r="D12" s="89"/>
      <c r="E12" s="89"/>
      <c r="F12" s="89"/>
      <c r="G12" s="89"/>
      <c r="H12" s="90"/>
      <c r="I12" s="78" t="s">
        <v>93</v>
      </c>
      <c r="J12" s="52"/>
      <c r="K12" s="44"/>
      <c r="L12" s="44"/>
      <c r="M12" s="44"/>
      <c r="N12" s="44"/>
      <c r="O12" s="53"/>
      <c r="P12" s="13" t="s">
        <v>94</v>
      </c>
      <c r="Q12" s="43"/>
      <c r="R12" s="44"/>
      <c r="S12" s="44"/>
      <c r="T12" s="44"/>
      <c r="U12" s="44"/>
      <c r="V12" s="44"/>
      <c r="W12" s="13" t="s">
        <v>95</v>
      </c>
      <c r="X12" s="52"/>
      <c r="Y12" s="44"/>
      <c r="Z12" s="44"/>
      <c r="AA12" s="44"/>
      <c r="AB12" s="44"/>
      <c r="AC12" s="53"/>
      <c r="AD12" s="13" t="s">
        <v>95</v>
      </c>
      <c r="AE12" s="52"/>
      <c r="AF12" s="44"/>
      <c r="AG12" s="44"/>
      <c r="AH12" s="44"/>
      <c r="AI12" s="44"/>
      <c r="AJ12" s="53"/>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09"/>
      <c r="B13" s="88"/>
      <c r="C13" s="89"/>
      <c r="D13" s="89"/>
      <c r="E13" s="89"/>
      <c r="F13" s="89"/>
      <c r="G13" s="89"/>
      <c r="H13" s="90"/>
      <c r="I13" s="79"/>
      <c r="J13" s="54"/>
      <c r="K13" s="55"/>
      <c r="L13" s="55"/>
      <c r="M13" s="55"/>
      <c r="N13" s="55"/>
      <c r="O13" s="56"/>
      <c r="P13" s="30"/>
      <c r="Q13" s="54"/>
      <c r="R13" s="55"/>
      <c r="S13" s="55"/>
      <c r="T13" s="55"/>
      <c r="U13" s="55"/>
      <c r="V13" s="56"/>
      <c r="W13" s="13" t="s">
        <v>96</v>
      </c>
      <c r="X13" s="52"/>
      <c r="Y13" s="44"/>
      <c r="Z13" s="44"/>
      <c r="AA13" s="44"/>
      <c r="AB13" s="44"/>
      <c r="AC13" s="53"/>
      <c r="AD13" s="13" t="s">
        <v>96</v>
      </c>
      <c r="AE13" s="52"/>
      <c r="AF13" s="44"/>
      <c r="AG13" s="44"/>
      <c r="AH13" s="44"/>
      <c r="AI13" s="44"/>
      <c r="AJ13" s="53"/>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ht="16" thickBot="1">
      <c r="A14" s="109"/>
      <c r="B14" s="88"/>
      <c r="C14" s="89"/>
      <c r="D14" s="89"/>
      <c r="E14" s="89"/>
      <c r="F14" s="89"/>
      <c r="G14" s="89"/>
      <c r="H14" s="90"/>
      <c r="I14" s="80"/>
      <c r="J14" s="57"/>
      <c r="K14" s="58"/>
      <c r="L14" s="58"/>
      <c r="M14" s="58"/>
      <c r="N14" s="58"/>
      <c r="O14" s="59"/>
      <c r="P14" s="31"/>
      <c r="Q14" s="57"/>
      <c r="R14" s="58"/>
      <c r="S14" s="58"/>
      <c r="T14" s="58"/>
      <c r="U14" s="58"/>
      <c r="V14" s="59"/>
      <c r="W14" s="13" t="s">
        <v>97</v>
      </c>
      <c r="X14" s="52"/>
      <c r="Y14" s="44"/>
      <c r="Z14" s="44"/>
      <c r="AA14" s="44"/>
      <c r="AB14" s="44"/>
      <c r="AC14" s="53"/>
      <c r="AD14" s="13" t="s">
        <v>97</v>
      </c>
      <c r="AE14" s="52"/>
      <c r="AF14" s="44"/>
      <c r="AG14" s="44"/>
      <c r="AH14" s="44"/>
      <c r="AI14" s="44"/>
      <c r="AJ14" s="53"/>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5" customFormat="1" ht="16" thickBot="1">
      <c r="A15" s="109"/>
      <c r="B15" s="88"/>
      <c r="C15" s="89"/>
      <c r="D15" s="89"/>
      <c r="E15" s="89"/>
      <c r="F15" s="89"/>
      <c r="G15" s="89"/>
      <c r="H15" s="90"/>
      <c r="I15" s="81" t="s">
        <v>50</v>
      </c>
      <c r="J15" s="60">
        <f t="shared" ref="J15:O15" si="0">COUNTIF(J9:J12,"Y")</f>
        <v>0</v>
      </c>
      <c r="K15" s="46">
        <f t="shared" si="0"/>
        <v>0</v>
      </c>
      <c r="L15" s="46">
        <f t="shared" si="0"/>
        <v>0</v>
      </c>
      <c r="M15" s="46">
        <f t="shared" si="0"/>
        <v>0</v>
      </c>
      <c r="N15" s="46">
        <f t="shared" si="0"/>
        <v>0</v>
      </c>
      <c r="O15" s="61">
        <f t="shared" si="0"/>
        <v>0</v>
      </c>
      <c r="P15" s="11" t="s">
        <v>50</v>
      </c>
      <c r="Q15" s="60">
        <f t="shared" ref="Q15:V15" si="1">COUNTIF(Q9:Q12,"Y")</f>
        <v>0</v>
      </c>
      <c r="R15" s="46">
        <f t="shared" si="1"/>
        <v>0</v>
      </c>
      <c r="S15" s="46">
        <f t="shared" si="1"/>
        <v>0</v>
      </c>
      <c r="T15" s="46">
        <f t="shared" si="1"/>
        <v>0</v>
      </c>
      <c r="U15" s="46">
        <f t="shared" si="1"/>
        <v>0</v>
      </c>
      <c r="V15" s="61">
        <f t="shared" si="1"/>
        <v>0</v>
      </c>
      <c r="W15" s="11" t="s">
        <v>50</v>
      </c>
      <c r="X15" s="60">
        <f t="shared" ref="X15:AC15" si="2">COUNTIF(X9:X14,"Y")</f>
        <v>0</v>
      </c>
      <c r="Y15" s="46">
        <f t="shared" si="2"/>
        <v>0</v>
      </c>
      <c r="Z15" s="46">
        <f t="shared" si="2"/>
        <v>0</v>
      </c>
      <c r="AA15" s="46">
        <f t="shared" si="2"/>
        <v>0</v>
      </c>
      <c r="AB15" s="46">
        <f t="shared" si="2"/>
        <v>0</v>
      </c>
      <c r="AC15" s="61">
        <f t="shared" si="2"/>
        <v>0</v>
      </c>
      <c r="AD15" s="11" t="s">
        <v>50</v>
      </c>
      <c r="AE15" s="60">
        <f t="shared" ref="AE15:AJ15" si="3">COUNTIF(AE9:AE14,"Y")</f>
        <v>0</v>
      </c>
      <c r="AF15" s="46">
        <f t="shared" si="3"/>
        <v>0</v>
      </c>
      <c r="AG15" s="46">
        <f t="shared" si="3"/>
        <v>0</v>
      </c>
      <c r="AH15" s="46">
        <f t="shared" si="3"/>
        <v>0</v>
      </c>
      <c r="AI15" s="46">
        <f t="shared" si="3"/>
        <v>0</v>
      </c>
      <c r="AJ15" s="61">
        <f t="shared" si="3"/>
        <v>0</v>
      </c>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8" customFormat="1" ht="16" thickBot="1">
      <c r="A16" s="110"/>
      <c r="B16" s="91"/>
      <c r="C16" s="92"/>
      <c r="D16" s="92"/>
      <c r="E16" s="92"/>
      <c r="F16" s="92"/>
      <c r="G16" s="92"/>
      <c r="H16" s="93"/>
      <c r="I16" s="81" t="s">
        <v>53</v>
      </c>
      <c r="J16" s="45"/>
      <c r="K16" s="46"/>
      <c r="L16" s="46"/>
      <c r="M16" s="46"/>
      <c r="N16" s="46"/>
      <c r="O16" s="62"/>
      <c r="P16" s="11" t="s">
        <v>53</v>
      </c>
      <c r="Q16" s="45"/>
      <c r="R16" s="46"/>
      <c r="S16" s="46"/>
      <c r="T16" s="46"/>
      <c r="U16" s="46"/>
      <c r="V16" s="62"/>
      <c r="W16" s="11" t="s">
        <v>53</v>
      </c>
      <c r="X16" s="45"/>
      <c r="Y16" s="46"/>
      <c r="Z16" s="46"/>
      <c r="AA16" s="46"/>
      <c r="AB16" s="46"/>
      <c r="AC16" s="62"/>
      <c r="AD16" s="11" t="s">
        <v>53</v>
      </c>
      <c r="AE16" s="45"/>
      <c r="AF16" s="46"/>
      <c r="AG16" s="46"/>
      <c r="AH16" s="46"/>
      <c r="AI16" s="46"/>
      <c r="AJ16" s="62"/>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8" customFormat="1" ht="19" customHeight="1" thickBot="1">
      <c r="A17" s="108" t="s">
        <v>98</v>
      </c>
      <c r="B17" s="82" t="s">
        <v>46</v>
      </c>
      <c r="C17" s="83"/>
      <c r="D17" s="84"/>
      <c r="E17" s="84"/>
      <c r="F17" s="84"/>
      <c r="G17" s="84"/>
      <c r="H17" s="84"/>
      <c r="I17" s="33" t="s">
        <v>46</v>
      </c>
      <c r="J17" s="64"/>
      <c r="K17" s="70"/>
      <c r="L17" s="70"/>
      <c r="M17" s="70"/>
      <c r="N17" s="70"/>
      <c r="O17" s="70"/>
      <c r="P17" s="34" t="s">
        <v>46</v>
      </c>
      <c r="Q17" s="65"/>
      <c r="R17" s="71"/>
      <c r="S17" s="71"/>
      <c r="T17" s="71"/>
      <c r="U17" s="71"/>
      <c r="V17" s="71"/>
      <c r="W17" s="32" t="s">
        <v>46</v>
      </c>
      <c r="X17" s="66"/>
      <c r="Y17" s="72"/>
      <c r="Z17" s="72"/>
      <c r="AA17" s="72"/>
      <c r="AB17" s="72"/>
      <c r="AC17" s="72"/>
      <c r="AD17" s="39" t="s">
        <v>46</v>
      </c>
      <c r="AE17" s="67"/>
      <c r="AF17" s="73"/>
      <c r="AG17" s="73"/>
      <c r="AH17" s="73"/>
      <c r="AI17" s="73"/>
      <c r="AJ17" s="73"/>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ht="15" customHeight="1">
      <c r="A18" s="109"/>
      <c r="B18" s="12" t="s">
        <v>99</v>
      </c>
      <c r="C18" s="41"/>
      <c r="D18" s="42"/>
      <c r="E18" s="42"/>
      <c r="F18" s="42"/>
      <c r="G18" s="42"/>
      <c r="H18" s="42"/>
      <c r="I18" s="12" t="s">
        <v>100</v>
      </c>
      <c r="J18" s="49"/>
      <c r="K18" s="50"/>
      <c r="L18" s="50"/>
      <c r="M18" s="50"/>
      <c r="N18" s="50"/>
      <c r="O18" s="51"/>
      <c r="P18" s="12" t="s">
        <v>101</v>
      </c>
      <c r="Q18" s="41"/>
      <c r="R18" s="42"/>
      <c r="S18" s="42"/>
      <c r="T18" s="42"/>
      <c r="U18" s="42"/>
      <c r="V18" s="42"/>
      <c r="W18" s="12" t="s">
        <v>102</v>
      </c>
      <c r="X18" s="49"/>
      <c r="Y18" s="50"/>
      <c r="Z18" s="50"/>
      <c r="AA18" s="50"/>
      <c r="AB18" s="50"/>
      <c r="AC18" s="51"/>
      <c r="AD18" s="12" t="s">
        <v>102</v>
      </c>
      <c r="AE18" s="49"/>
      <c r="AF18" s="50"/>
      <c r="AG18" s="50"/>
      <c r="AH18" s="50"/>
      <c r="AI18" s="50"/>
      <c r="AJ18" s="51"/>
    </row>
    <row r="19" spans="1:110">
      <c r="A19" s="109"/>
      <c r="B19" s="13" t="s">
        <v>103</v>
      </c>
      <c r="C19" s="43"/>
      <c r="D19" s="44"/>
      <c r="E19" s="44"/>
      <c r="F19" s="44"/>
      <c r="G19" s="44"/>
      <c r="H19" s="44"/>
      <c r="I19" s="13" t="s">
        <v>104</v>
      </c>
      <c r="J19" s="52"/>
      <c r="K19" s="44"/>
      <c r="L19" s="44"/>
      <c r="M19" s="44"/>
      <c r="N19" s="44"/>
      <c r="O19" s="53"/>
      <c r="P19" s="13" t="s">
        <v>105</v>
      </c>
      <c r="Q19" s="43"/>
      <c r="R19" s="44"/>
      <c r="S19" s="44"/>
      <c r="T19" s="44"/>
      <c r="U19" s="44"/>
      <c r="V19" s="44"/>
      <c r="W19" s="13" t="s">
        <v>106</v>
      </c>
      <c r="X19" s="52"/>
      <c r="Y19" s="44"/>
      <c r="Z19" s="44"/>
      <c r="AA19" s="44"/>
      <c r="AB19" s="44"/>
      <c r="AC19" s="53"/>
      <c r="AD19" s="13" t="s">
        <v>106</v>
      </c>
      <c r="AE19" s="52"/>
      <c r="AF19" s="44"/>
      <c r="AG19" s="44"/>
      <c r="AH19" s="44"/>
      <c r="AI19" s="44"/>
      <c r="AJ19" s="53"/>
    </row>
    <row r="20" spans="1:110">
      <c r="A20" s="109"/>
      <c r="B20" s="13" t="s">
        <v>2</v>
      </c>
      <c r="C20" s="43"/>
      <c r="D20" s="44"/>
      <c r="E20" s="44"/>
      <c r="F20" s="44"/>
      <c r="G20" s="44"/>
      <c r="H20" s="44"/>
      <c r="I20" s="13" t="s">
        <v>107</v>
      </c>
      <c r="J20" s="52"/>
      <c r="K20" s="44"/>
      <c r="L20" s="44"/>
      <c r="M20" s="44"/>
      <c r="N20" s="44"/>
      <c r="O20" s="53"/>
      <c r="P20" s="13" t="s">
        <v>108</v>
      </c>
      <c r="Q20" s="43"/>
      <c r="R20" s="44"/>
      <c r="S20" s="44"/>
      <c r="T20" s="44"/>
      <c r="U20" s="44"/>
      <c r="V20" s="44"/>
      <c r="W20" s="13" t="s">
        <v>109</v>
      </c>
      <c r="X20" s="52"/>
      <c r="Y20" s="44"/>
      <c r="Z20" s="44"/>
      <c r="AA20" s="44"/>
      <c r="AB20" s="44"/>
      <c r="AC20" s="53"/>
      <c r="AD20" s="13" t="s">
        <v>109</v>
      </c>
      <c r="AE20" s="52"/>
      <c r="AF20" s="44"/>
      <c r="AG20" s="44"/>
      <c r="AH20" s="44"/>
      <c r="AI20" s="44"/>
      <c r="AJ20" s="53"/>
    </row>
    <row r="21" spans="1:110">
      <c r="A21" s="109"/>
      <c r="B21" s="13" t="s">
        <v>4</v>
      </c>
      <c r="C21" s="43"/>
      <c r="D21" s="44"/>
      <c r="E21" s="44"/>
      <c r="F21" s="44"/>
      <c r="G21" s="44"/>
      <c r="H21" s="44"/>
      <c r="I21" s="13" t="s">
        <v>110</v>
      </c>
      <c r="J21" s="52"/>
      <c r="K21" s="44"/>
      <c r="L21" s="44"/>
      <c r="M21" s="44"/>
      <c r="N21" s="44"/>
      <c r="O21" s="53"/>
      <c r="P21" s="13" t="s">
        <v>111</v>
      </c>
      <c r="Q21" s="43"/>
      <c r="R21" s="44"/>
      <c r="S21" s="44"/>
      <c r="T21" s="44"/>
      <c r="U21" s="44"/>
      <c r="V21" s="44"/>
      <c r="W21" s="13" t="s">
        <v>112</v>
      </c>
      <c r="X21" s="52"/>
      <c r="Y21" s="44"/>
      <c r="Z21" s="44"/>
      <c r="AA21" s="44"/>
      <c r="AB21" s="44"/>
      <c r="AC21" s="53"/>
      <c r="AD21" s="13" t="s">
        <v>112</v>
      </c>
      <c r="AE21" s="52"/>
      <c r="AF21" s="44"/>
      <c r="AG21" s="44"/>
      <c r="AH21" s="44"/>
      <c r="AI21" s="44"/>
      <c r="AJ21" s="53"/>
    </row>
    <row r="22" spans="1:110">
      <c r="A22" s="109"/>
      <c r="B22" s="30"/>
      <c r="C22" s="54"/>
      <c r="D22" s="55"/>
      <c r="E22" s="55"/>
      <c r="F22" s="55"/>
      <c r="G22" s="55"/>
      <c r="H22" s="56"/>
      <c r="I22" s="30"/>
      <c r="J22" s="54"/>
      <c r="K22" s="55"/>
      <c r="L22" s="55"/>
      <c r="M22" s="55"/>
      <c r="N22" s="55"/>
      <c r="O22" s="56"/>
      <c r="P22" s="30"/>
      <c r="Q22" s="54"/>
      <c r="R22" s="55"/>
      <c r="S22" s="55"/>
      <c r="T22" s="55"/>
      <c r="U22" s="55"/>
      <c r="V22" s="56"/>
      <c r="W22" s="13" t="s">
        <v>113</v>
      </c>
      <c r="X22" s="52"/>
      <c r="Y22" s="44"/>
      <c r="Z22" s="44"/>
      <c r="AA22" s="44"/>
      <c r="AB22" s="44"/>
      <c r="AC22" s="53"/>
      <c r="AD22" s="13" t="s">
        <v>113</v>
      </c>
      <c r="AE22" s="52"/>
      <c r="AF22" s="44"/>
      <c r="AG22" s="44"/>
      <c r="AH22" s="44"/>
      <c r="AI22" s="44"/>
      <c r="AJ22" s="53"/>
    </row>
    <row r="23" spans="1:110" ht="16" thickBot="1">
      <c r="A23" s="109"/>
      <c r="B23" s="31"/>
      <c r="C23" s="57"/>
      <c r="D23" s="58"/>
      <c r="E23" s="58"/>
      <c r="F23" s="58"/>
      <c r="G23" s="58"/>
      <c r="H23" s="59"/>
      <c r="I23" s="31"/>
      <c r="J23" s="57"/>
      <c r="K23" s="58"/>
      <c r="L23" s="58"/>
      <c r="M23" s="58"/>
      <c r="N23" s="58"/>
      <c r="O23" s="59"/>
      <c r="P23" s="31"/>
      <c r="Q23" s="57"/>
      <c r="R23" s="58"/>
      <c r="S23" s="58"/>
      <c r="T23" s="58"/>
      <c r="U23" s="58"/>
      <c r="V23" s="59"/>
      <c r="W23" s="13" t="s">
        <v>114</v>
      </c>
      <c r="X23" s="52"/>
      <c r="Y23" s="44"/>
      <c r="Z23" s="44"/>
      <c r="AA23" s="44"/>
      <c r="AB23" s="44"/>
      <c r="AC23" s="53"/>
      <c r="AD23" s="13" t="s">
        <v>114</v>
      </c>
      <c r="AE23" s="52"/>
      <c r="AF23" s="44"/>
      <c r="AG23" s="44"/>
      <c r="AH23" s="44"/>
      <c r="AI23" s="44"/>
      <c r="AJ23" s="53"/>
    </row>
    <row r="24" spans="1:110" ht="16" thickBot="1">
      <c r="A24" s="109"/>
      <c r="B24" s="11" t="s">
        <v>50</v>
      </c>
      <c r="C24" s="45">
        <f t="shared" ref="C24:H24" si="4">COUNTIF(C18:C21,"Y")</f>
        <v>0</v>
      </c>
      <c r="D24" s="46">
        <f t="shared" si="4"/>
        <v>0</v>
      </c>
      <c r="E24" s="46">
        <f t="shared" si="4"/>
        <v>0</v>
      </c>
      <c r="F24" s="46">
        <f t="shared" si="4"/>
        <v>0</v>
      </c>
      <c r="G24" s="46">
        <f t="shared" si="4"/>
        <v>0</v>
      </c>
      <c r="H24" s="46">
        <f t="shared" si="4"/>
        <v>0</v>
      </c>
      <c r="I24" s="11" t="s">
        <v>50</v>
      </c>
      <c r="J24" s="60">
        <f t="shared" ref="J24:O24" si="5">COUNTIF(J18:J21,"Y")</f>
        <v>0</v>
      </c>
      <c r="K24" s="46">
        <f t="shared" si="5"/>
        <v>0</v>
      </c>
      <c r="L24" s="46">
        <f t="shared" si="5"/>
        <v>0</v>
      </c>
      <c r="M24" s="46">
        <f t="shared" si="5"/>
        <v>0</v>
      </c>
      <c r="N24" s="46">
        <f t="shared" si="5"/>
        <v>0</v>
      </c>
      <c r="O24" s="61">
        <f t="shared" si="5"/>
        <v>0</v>
      </c>
      <c r="P24" s="11" t="s">
        <v>50</v>
      </c>
      <c r="Q24" s="60">
        <f t="shared" ref="Q24:V24" si="6">COUNTIF(Q18:Q21,"Y")</f>
        <v>0</v>
      </c>
      <c r="R24" s="46">
        <f t="shared" si="6"/>
        <v>0</v>
      </c>
      <c r="S24" s="46">
        <f t="shared" si="6"/>
        <v>0</v>
      </c>
      <c r="T24" s="46">
        <f t="shared" si="6"/>
        <v>0</v>
      </c>
      <c r="U24" s="46">
        <f t="shared" si="6"/>
        <v>0</v>
      </c>
      <c r="V24" s="61">
        <f t="shared" si="6"/>
        <v>0</v>
      </c>
      <c r="W24" s="11" t="s">
        <v>50</v>
      </c>
      <c r="X24" s="60">
        <f t="shared" ref="X24:AC24" si="7">COUNTIF(X18:X23,"Y")</f>
        <v>0</v>
      </c>
      <c r="Y24" s="46">
        <f t="shared" si="7"/>
        <v>0</v>
      </c>
      <c r="Z24" s="46">
        <f t="shared" si="7"/>
        <v>0</v>
      </c>
      <c r="AA24" s="46">
        <f t="shared" si="7"/>
        <v>0</v>
      </c>
      <c r="AB24" s="46">
        <f t="shared" si="7"/>
        <v>0</v>
      </c>
      <c r="AC24" s="61">
        <f t="shared" si="7"/>
        <v>0</v>
      </c>
      <c r="AD24" s="11" t="s">
        <v>50</v>
      </c>
      <c r="AE24" s="60">
        <f t="shared" ref="AE24:AJ24" si="8">COUNTIF(AE18:AE23,"Y")</f>
        <v>0</v>
      </c>
      <c r="AF24" s="46">
        <f t="shared" si="8"/>
        <v>0</v>
      </c>
      <c r="AG24" s="46">
        <f t="shared" si="8"/>
        <v>0</v>
      </c>
      <c r="AH24" s="46">
        <f t="shared" si="8"/>
        <v>0</v>
      </c>
      <c r="AI24" s="46">
        <f t="shared" si="8"/>
        <v>0</v>
      </c>
      <c r="AJ24" s="61">
        <f t="shared" si="8"/>
        <v>0</v>
      </c>
    </row>
    <row r="25" spans="1:110" ht="16" thickBot="1">
      <c r="A25" s="110"/>
      <c r="B25" s="11" t="s">
        <v>53</v>
      </c>
      <c r="C25" s="45"/>
      <c r="D25" s="45"/>
      <c r="E25" s="46"/>
      <c r="F25" s="46"/>
      <c r="G25" s="46"/>
      <c r="H25" s="46"/>
      <c r="I25" s="11" t="s">
        <v>53</v>
      </c>
      <c r="J25" s="45"/>
      <c r="K25" s="46"/>
      <c r="L25" s="46"/>
      <c r="M25" s="46"/>
      <c r="N25" s="46"/>
      <c r="O25" s="62"/>
      <c r="P25" s="11" t="s">
        <v>53</v>
      </c>
      <c r="Q25" s="45"/>
      <c r="R25" s="46"/>
      <c r="S25" s="46"/>
      <c r="T25" s="46"/>
      <c r="U25" s="46"/>
      <c r="V25" s="62"/>
      <c r="W25" s="11" t="s">
        <v>53</v>
      </c>
      <c r="X25" s="45"/>
      <c r="Y25" s="46"/>
      <c r="Z25" s="46"/>
      <c r="AA25" s="46"/>
      <c r="AB25" s="46"/>
      <c r="AC25" s="62"/>
      <c r="AD25" s="11" t="s">
        <v>53</v>
      </c>
      <c r="AE25" s="45"/>
      <c r="AF25" s="46"/>
      <c r="AG25" s="46"/>
      <c r="AH25" s="46"/>
      <c r="AI25" s="46"/>
      <c r="AJ25" s="62"/>
    </row>
    <row r="26" spans="1:110" s="2" customFormat="1" ht="19" customHeight="1" thickBot="1">
      <c r="A26" s="108" t="s">
        <v>115</v>
      </c>
      <c r="B26" s="37" t="s">
        <v>46</v>
      </c>
      <c r="C26" s="63"/>
      <c r="D26" s="69"/>
      <c r="E26" s="69"/>
      <c r="F26" s="69"/>
      <c r="G26" s="69"/>
      <c r="H26" s="69"/>
      <c r="I26" s="33" t="s">
        <v>46</v>
      </c>
      <c r="J26" s="64"/>
      <c r="K26" s="70"/>
      <c r="L26" s="70"/>
      <c r="M26" s="70"/>
      <c r="N26" s="70"/>
      <c r="O26" s="70"/>
      <c r="P26" s="34" t="s">
        <v>46</v>
      </c>
      <c r="Q26" s="65"/>
      <c r="R26" s="71"/>
      <c r="S26" s="71"/>
      <c r="T26" s="71"/>
      <c r="U26" s="71"/>
      <c r="V26" s="71"/>
      <c r="W26" s="32" t="s">
        <v>46</v>
      </c>
      <c r="X26" s="66"/>
      <c r="Y26" s="72"/>
      <c r="Z26" s="72"/>
      <c r="AA26" s="72"/>
      <c r="AB26" s="72"/>
      <c r="AC26" s="72"/>
      <c r="AD26" s="39" t="s">
        <v>46</v>
      </c>
      <c r="AE26" s="67"/>
      <c r="AF26" s="73"/>
      <c r="AG26" s="73"/>
      <c r="AH26" s="73"/>
      <c r="AI26" s="73"/>
      <c r="AJ26" s="73"/>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row>
    <row r="27" spans="1:110" ht="15" customHeight="1">
      <c r="A27" s="109"/>
      <c r="B27" s="12" t="s">
        <v>3</v>
      </c>
      <c r="C27" s="41"/>
      <c r="D27" s="42"/>
      <c r="E27" s="42"/>
      <c r="F27" s="42"/>
      <c r="G27" s="42"/>
      <c r="H27" s="42"/>
      <c r="I27" s="12" t="s">
        <v>116</v>
      </c>
      <c r="J27" s="49"/>
      <c r="K27" s="50"/>
      <c r="L27" s="50"/>
      <c r="M27" s="50"/>
      <c r="N27" s="50"/>
      <c r="O27" s="51"/>
      <c r="P27" s="12" t="s">
        <v>117</v>
      </c>
      <c r="Q27" s="41"/>
      <c r="R27" s="42"/>
      <c r="S27" s="42"/>
      <c r="T27" s="42"/>
      <c r="U27" s="42"/>
      <c r="V27" s="42"/>
      <c r="W27" s="12" t="s">
        <v>118</v>
      </c>
      <c r="X27" s="49"/>
      <c r="Y27" s="50"/>
      <c r="Z27" s="50"/>
      <c r="AA27" s="50"/>
      <c r="AB27" s="50"/>
      <c r="AC27" s="51"/>
      <c r="AD27" s="12" t="s">
        <v>118</v>
      </c>
      <c r="AE27" s="49"/>
      <c r="AF27" s="50"/>
      <c r="AG27" s="50"/>
      <c r="AH27" s="50"/>
      <c r="AI27" s="50"/>
      <c r="AJ27" s="51"/>
    </row>
    <row r="28" spans="1:110">
      <c r="A28" s="109"/>
      <c r="B28" s="13" t="s">
        <v>119</v>
      </c>
      <c r="C28" s="43"/>
      <c r="D28" s="44"/>
      <c r="E28" s="44"/>
      <c r="F28" s="44"/>
      <c r="G28" s="44"/>
      <c r="H28" s="44"/>
      <c r="I28" s="13" t="s">
        <v>120</v>
      </c>
      <c r="J28" s="52"/>
      <c r="K28" s="44"/>
      <c r="L28" s="44"/>
      <c r="M28" s="44"/>
      <c r="N28" s="44"/>
      <c r="O28" s="53"/>
      <c r="P28" s="13" t="s">
        <v>121</v>
      </c>
      <c r="Q28" s="43"/>
      <c r="R28" s="44"/>
      <c r="S28" s="44"/>
      <c r="T28" s="44"/>
      <c r="U28" s="44"/>
      <c r="V28" s="44"/>
      <c r="W28" s="13" t="s">
        <v>122</v>
      </c>
      <c r="X28" s="52"/>
      <c r="Y28" s="44"/>
      <c r="Z28" s="44"/>
      <c r="AA28" s="44"/>
      <c r="AB28" s="44"/>
      <c r="AC28" s="53"/>
      <c r="AD28" s="13" t="s">
        <v>122</v>
      </c>
      <c r="AE28" s="52"/>
      <c r="AF28" s="44"/>
      <c r="AG28" s="44"/>
      <c r="AH28" s="44"/>
      <c r="AI28" s="44"/>
      <c r="AJ28" s="53"/>
    </row>
    <row r="29" spans="1:110">
      <c r="A29" s="109"/>
      <c r="B29" s="13" t="s">
        <v>2</v>
      </c>
      <c r="C29" s="43"/>
      <c r="D29" s="44"/>
      <c r="E29" s="44"/>
      <c r="F29" s="44"/>
      <c r="G29" s="44"/>
      <c r="H29" s="44"/>
      <c r="I29" s="13" t="s">
        <v>123</v>
      </c>
      <c r="J29" s="52"/>
      <c r="K29" s="44"/>
      <c r="L29" s="44"/>
      <c r="M29" s="44"/>
      <c r="N29" s="44"/>
      <c r="O29" s="53"/>
      <c r="P29" s="13" t="s">
        <v>124</v>
      </c>
      <c r="Q29" s="43"/>
      <c r="R29" s="44"/>
      <c r="S29" s="44"/>
      <c r="T29" s="44"/>
      <c r="U29" s="44"/>
      <c r="V29" s="44"/>
      <c r="W29" s="13" t="s">
        <v>125</v>
      </c>
      <c r="X29" s="52"/>
      <c r="Y29" s="44"/>
      <c r="Z29" s="44"/>
      <c r="AA29" s="44"/>
      <c r="AB29" s="44"/>
      <c r="AC29" s="53"/>
      <c r="AD29" s="13" t="s">
        <v>125</v>
      </c>
      <c r="AE29" s="52"/>
      <c r="AF29" s="44"/>
      <c r="AG29" s="44"/>
      <c r="AH29" s="44"/>
      <c r="AI29" s="44"/>
      <c r="AJ29" s="53"/>
    </row>
    <row r="30" spans="1:110">
      <c r="A30" s="109"/>
      <c r="B30" s="13" t="s">
        <v>126</v>
      </c>
      <c r="C30" s="43"/>
      <c r="D30" s="44"/>
      <c r="E30" s="44"/>
      <c r="F30" s="44"/>
      <c r="G30" s="44"/>
      <c r="H30" s="44"/>
      <c r="I30" s="13" t="s">
        <v>127</v>
      </c>
      <c r="J30" s="52"/>
      <c r="K30" s="44"/>
      <c r="L30" s="44"/>
      <c r="M30" s="44"/>
      <c r="N30" s="44"/>
      <c r="O30" s="53"/>
      <c r="P30" s="13" t="s">
        <v>128</v>
      </c>
      <c r="Q30" s="43"/>
      <c r="R30" s="44"/>
      <c r="S30" s="44"/>
      <c r="T30" s="44"/>
      <c r="U30" s="44"/>
      <c r="V30" s="44"/>
      <c r="W30" s="13" t="s">
        <v>129</v>
      </c>
      <c r="X30" s="52"/>
      <c r="Y30" s="44"/>
      <c r="Z30" s="44"/>
      <c r="AA30" s="44"/>
      <c r="AB30" s="44"/>
      <c r="AC30" s="53"/>
      <c r="AD30" s="13" t="s">
        <v>129</v>
      </c>
      <c r="AE30" s="52"/>
      <c r="AF30" s="44"/>
      <c r="AG30" s="44"/>
      <c r="AH30" s="44"/>
      <c r="AI30" s="44"/>
      <c r="AJ30" s="53"/>
    </row>
    <row r="31" spans="1:110">
      <c r="A31" s="109"/>
      <c r="B31" s="13" t="s">
        <v>130</v>
      </c>
      <c r="C31" s="43"/>
      <c r="D31" s="44"/>
      <c r="E31" s="44"/>
      <c r="F31" s="44"/>
      <c r="G31" s="44"/>
      <c r="H31" s="44"/>
      <c r="I31" s="13" t="s">
        <v>131</v>
      </c>
      <c r="J31" s="43"/>
      <c r="K31" s="44"/>
      <c r="L31" s="44"/>
      <c r="M31" s="44"/>
      <c r="N31" s="44"/>
      <c r="O31" s="44"/>
      <c r="P31" s="13" t="s">
        <v>132</v>
      </c>
      <c r="Q31" s="43"/>
      <c r="R31" s="44"/>
      <c r="S31" s="44"/>
      <c r="T31" s="44"/>
      <c r="U31" s="44"/>
      <c r="V31" s="44"/>
      <c r="W31" s="13" t="s">
        <v>133</v>
      </c>
      <c r="X31" s="52"/>
      <c r="Y31" s="44"/>
      <c r="Z31" s="44"/>
      <c r="AA31" s="44"/>
      <c r="AB31" s="44"/>
      <c r="AC31" s="53"/>
      <c r="AD31" s="13" t="s">
        <v>133</v>
      </c>
      <c r="AE31" s="52"/>
      <c r="AF31" s="44"/>
      <c r="AG31" s="44"/>
      <c r="AH31" s="44"/>
      <c r="AI31" s="44"/>
      <c r="AJ31" s="53"/>
    </row>
    <row r="32" spans="1:110" ht="16" thickBot="1">
      <c r="A32" s="109"/>
      <c r="B32" s="31"/>
      <c r="C32" s="57"/>
      <c r="D32" s="58"/>
      <c r="E32" s="58"/>
      <c r="F32" s="58"/>
      <c r="G32" s="58"/>
      <c r="H32" s="59"/>
      <c r="I32" s="31"/>
      <c r="J32" s="57"/>
      <c r="K32" s="58"/>
      <c r="L32" s="58"/>
      <c r="M32" s="58"/>
      <c r="N32" s="58"/>
      <c r="O32" s="59"/>
      <c r="P32" s="31"/>
      <c r="Q32" s="57"/>
      <c r="R32" s="58"/>
      <c r="S32" s="58"/>
      <c r="T32" s="58"/>
      <c r="U32" s="58"/>
      <c r="V32" s="59"/>
      <c r="W32" s="13" t="s">
        <v>134</v>
      </c>
      <c r="X32" s="52"/>
      <c r="Y32" s="44"/>
      <c r="Z32" s="44"/>
      <c r="AA32" s="44"/>
      <c r="AB32" s="44"/>
      <c r="AC32" s="53"/>
      <c r="AD32" s="13" t="s">
        <v>134</v>
      </c>
      <c r="AE32" s="52"/>
      <c r="AF32" s="44"/>
      <c r="AG32" s="44"/>
      <c r="AH32" s="44"/>
      <c r="AI32" s="44"/>
      <c r="AJ32" s="53"/>
    </row>
    <row r="33" spans="1:110" ht="16" thickBot="1">
      <c r="A33" s="109"/>
      <c r="B33" s="11" t="s">
        <v>50</v>
      </c>
      <c r="C33" s="45">
        <f>COUNTIF(C27:C31,"Y")</f>
        <v>0</v>
      </c>
      <c r="D33" s="46">
        <f>COUNTIF(D27:D31,"Y")</f>
        <v>0</v>
      </c>
      <c r="E33" s="46">
        <f t="shared" ref="E33:G33" si="9">COUNTIF(E27:E31,"Y")</f>
        <v>0</v>
      </c>
      <c r="F33" s="46">
        <f t="shared" si="9"/>
        <v>0</v>
      </c>
      <c r="G33" s="46">
        <f t="shared" si="9"/>
        <v>0</v>
      </c>
      <c r="H33" s="46">
        <f>COUNTIF(H27:H31,"Y")</f>
        <v>0</v>
      </c>
      <c r="I33" s="11" t="s">
        <v>50</v>
      </c>
      <c r="J33" s="60">
        <f t="shared" ref="J33:O33" si="10">COUNTIF(J27:J31,"Y")</f>
        <v>0</v>
      </c>
      <c r="K33" s="46">
        <f t="shared" si="10"/>
        <v>0</v>
      </c>
      <c r="L33" s="46">
        <f t="shared" si="10"/>
        <v>0</v>
      </c>
      <c r="M33" s="46">
        <f t="shared" si="10"/>
        <v>0</v>
      </c>
      <c r="N33" s="46">
        <f t="shared" si="10"/>
        <v>0</v>
      </c>
      <c r="O33" s="61">
        <f t="shared" si="10"/>
        <v>0</v>
      </c>
      <c r="P33" s="11" t="s">
        <v>50</v>
      </c>
      <c r="Q33" s="60">
        <f t="shared" ref="Q33:V33" si="11">COUNTIF(Q27:Q31,"Y")</f>
        <v>0</v>
      </c>
      <c r="R33" s="46">
        <f t="shared" si="11"/>
        <v>0</v>
      </c>
      <c r="S33" s="46">
        <f t="shared" si="11"/>
        <v>0</v>
      </c>
      <c r="T33" s="46">
        <f t="shared" si="11"/>
        <v>0</v>
      </c>
      <c r="U33" s="46">
        <f t="shared" si="11"/>
        <v>0</v>
      </c>
      <c r="V33" s="61">
        <f t="shared" si="11"/>
        <v>0</v>
      </c>
      <c r="W33" s="11" t="s">
        <v>50</v>
      </c>
      <c r="X33" s="60">
        <f t="shared" ref="X33:AC33" si="12">COUNTIF(X27:X32,"Y")</f>
        <v>0</v>
      </c>
      <c r="Y33" s="46">
        <f t="shared" si="12"/>
        <v>0</v>
      </c>
      <c r="Z33" s="46">
        <f t="shared" si="12"/>
        <v>0</v>
      </c>
      <c r="AA33" s="46">
        <f t="shared" si="12"/>
        <v>0</v>
      </c>
      <c r="AB33" s="46">
        <f t="shared" si="12"/>
        <v>0</v>
      </c>
      <c r="AC33" s="61">
        <f t="shared" si="12"/>
        <v>0</v>
      </c>
      <c r="AD33" s="11" t="s">
        <v>50</v>
      </c>
      <c r="AE33" s="60">
        <f t="shared" ref="AE33:AJ33" si="13">COUNTIF(AE27:AE32,"Y")</f>
        <v>0</v>
      </c>
      <c r="AF33" s="46">
        <f t="shared" si="13"/>
        <v>0</v>
      </c>
      <c r="AG33" s="46">
        <f t="shared" si="13"/>
        <v>0</v>
      </c>
      <c r="AH33" s="46">
        <f t="shared" si="13"/>
        <v>0</v>
      </c>
      <c r="AI33" s="46">
        <f t="shared" si="13"/>
        <v>0</v>
      </c>
      <c r="AJ33" s="61">
        <f t="shared" si="13"/>
        <v>0</v>
      </c>
    </row>
    <row r="34" spans="1:110" ht="16" thickBot="1">
      <c r="A34" s="110"/>
      <c r="B34" s="11" t="s">
        <v>53</v>
      </c>
      <c r="C34" s="45"/>
      <c r="D34" s="46"/>
      <c r="E34" s="46"/>
      <c r="F34" s="46"/>
      <c r="G34" s="46"/>
      <c r="H34" s="46"/>
      <c r="I34" s="11" t="s">
        <v>53</v>
      </c>
      <c r="J34" s="45"/>
      <c r="K34" s="46"/>
      <c r="L34" s="46"/>
      <c r="M34" s="46"/>
      <c r="N34" s="46"/>
      <c r="O34" s="62"/>
      <c r="P34" s="11" t="s">
        <v>53</v>
      </c>
      <c r="Q34" s="45"/>
      <c r="R34" s="46"/>
      <c r="S34" s="46"/>
      <c r="T34" s="46"/>
      <c r="U34" s="46"/>
      <c r="V34" s="62"/>
      <c r="W34" s="11" t="s">
        <v>53</v>
      </c>
      <c r="X34" s="45"/>
      <c r="Y34" s="46"/>
      <c r="Z34" s="46"/>
      <c r="AA34" s="46"/>
      <c r="AB34" s="46"/>
      <c r="AC34" s="62"/>
      <c r="AD34" s="11" t="s">
        <v>53</v>
      </c>
      <c r="AE34" s="45"/>
      <c r="AF34" s="46"/>
      <c r="AG34" s="46"/>
      <c r="AH34" s="46"/>
      <c r="AI34" s="46"/>
      <c r="AJ34" s="62"/>
    </row>
    <row r="35" spans="1:110" ht="19" customHeight="1" thickBot="1">
      <c r="A35" s="108" t="s">
        <v>135</v>
      </c>
      <c r="B35" s="37" t="s">
        <v>46</v>
      </c>
      <c r="C35" s="63"/>
      <c r="D35" s="69"/>
      <c r="E35" s="69"/>
      <c r="F35" s="69"/>
      <c r="G35" s="69"/>
      <c r="H35" s="69"/>
      <c r="I35" s="33" t="s">
        <v>46</v>
      </c>
      <c r="J35" s="64"/>
      <c r="K35" s="70"/>
      <c r="L35" s="70"/>
      <c r="M35" s="70"/>
      <c r="N35" s="70"/>
      <c r="O35" s="70"/>
      <c r="P35" s="34" t="s">
        <v>46</v>
      </c>
      <c r="Q35" s="65"/>
      <c r="R35" s="71"/>
      <c r="S35" s="71"/>
      <c r="T35" s="71"/>
      <c r="U35" s="71"/>
      <c r="V35" s="71"/>
      <c r="W35" s="32" t="s">
        <v>46</v>
      </c>
      <c r="X35" s="66"/>
      <c r="Y35" s="72"/>
      <c r="Z35" s="72"/>
      <c r="AA35" s="72"/>
      <c r="AB35" s="72"/>
      <c r="AC35" s="72"/>
      <c r="AD35" s="39" t="s">
        <v>46</v>
      </c>
      <c r="AE35" s="67"/>
      <c r="AF35" s="73"/>
      <c r="AG35" s="73"/>
      <c r="AH35" s="73"/>
      <c r="AI35" s="73"/>
      <c r="AJ35" s="73"/>
    </row>
    <row r="36" spans="1:110" s="4" customFormat="1" ht="15" customHeight="1">
      <c r="A36" s="109"/>
      <c r="B36" s="12" t="s">
        <v>1</v>
      </c>
      <c r="C36" s="41"/>
      <c r="D36" s="42"/>
      <c r="E36" s="42"/>
      <c r="F36" s="42"/>
      <c r="G36" s="42"/>
      <c r="H36" s="42"/>
      <c r="I36" s="12" t="s">
        <v>136</v>
      </c>
      <c r="J36" s="49"/>
      <c r="K36" s="50"/>
      <c r="L36" s="50"/>
      <c r="M36" s="50"/>
      <c r="N36" s="50"/>
      <c r="O36" s="51"/>
      <c r="P36" s="12" t="s">
        <v>137</v>
      </c>
      <c r="Q36" s="41"/>
      <c r="R36" s="42"/>
      <c r="S36" s="42"/>
      <c r="T36" s="42"/>
      <c r="U36" s="42"/>
      <c r="V36" s="42"/>
      <c r="W36" s="12" t="s">
        <v>138</v>
      </c>
      <c r="X36" s="49"/>
      <c r="Y36" s="50"/>
      <c r="Z36" s="50"/>
      <c r="AA36" s="50"/>
      <c r="AB36" s="50"/>
      <c r="AC36" s="51"/>
      <c r="AD36" s="12" t="s">
        <v>138</v>
      </c>
      <c r="AE36" s="49"/>
      <c r="AF36" s="50"/>
      <c r="AG36" s="50"/>
      <c r="AH36" s="50"/>
      <c r="AI36" s="50"/>
      <c r="AJ36" s="51"/>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row>
    <row r="37" spans="1:110">
      <c r="A37" s="109"/>
      <c r="B37" s="13" t="s">
        <v>139</v>
      </c>
      <c r="C37" s="43"/>
      <c r="D37" s="44"/>
      <c r="E37" s="44"/>
      <c r="F37" s="44"/>
      <c r="G37" s="44"/>
      <c r="H37" s="44"/>
      <c r="I37" s="13" t="s">
        <v>140</v>
      </c>
      <c r="J37" s="52"/>
      <c r="K37" s="44"/>
      <c r="L37" s="44"/>
      <c r="M37" s="44"/>
      <c r="N37" s="44"/>
      <c r="O37" s="53"/>
      <c r="P37" s="13" t="s">
        <v>141</v>
      </c>
      <c r="Q37" s="43"/>
      <c r="R37" s="44"/>
      <c r="S37" s="44"/>
      <c r="T37" s="44"/>
      <c r="U37" s="44"/>
      <c r="V37" s="44"/>
      <c r="W37" s="13" t="s">
        <v>142</v>
      </c>
      <c r="X37" s="52"/>
      <c r="Y37" s="44"/>
      <c r="Z37" s="44"/>
      <c r="AA37" s="44"/>
      <c r="AB37" s="44"/>
      <c r="AC37" s="53"/>
      <c r="AD37" s="13" t="s">
        <v>142</v>
      </c>
      <c r="AE37" s="52"/>
      <c r="AF37" s="44"/>
      <c r="AG37" s="44"/>
      <c r="AH37" s="44"/>
      <c r="AI37" s="44"/>
      <c r="AJ37" s="53"/>
    </row>
    <row r="38" spans="1:110">
      <c r="A38" s="109"/>
      <c r="B38" s="13" t="s">
        <v>143</v>
      </c>
      <c r="C38" s="43"/>
      <c r="D38" s="44"/>
      <c r="E38" s="44"/>
      <c r="F38" s="44"/>
      <c r="G38" s="44"/>
      <c r="H38" s="44"/>
      <c r="I38" s="13" t="s">
        <v>144</v>
      </c>
      <c r="J38" s="52"/>
      <c r="K38" s="44"/>
      <c r="L38" s="44"/>
      <c r="M38" s="44"/>
      <c r="N38" s="44"/>
      <c r="O38" s="53"/>
      <c r="P38" s="13" t="s">
        <v>145</v>
      </c>
      <c r="Q38" s="43"/>
      <c r="R38" s="44"/>
      <c r="S38" s="44"/>
      <c r="T38" s="44"/>
      <c r="U38" s="44"/>
      <c r="V38" s="44"/>
      <c r="W38" s="13" t="s">
        <v>146</v>
      </c>
      <c r="X38" s="52"/>
      <c r="Y38" s="44"/>
      <c r="Z38" s="44"/>
      <c r="AA38" s="44"/>
      <c r="AB38" s="44"/>
      <c r="AC38" s="53"/>
      <c r="AD38" s="13" t="s">
        <v>146</v>
      </c>
      <c r="AE38" s="52"/>
      <c r="AF38" s="44"/>
      <c r="AG38" s="44"/>
      <c r="AH38" s="44"/>
      <c r="AI38" s="44"/>
      <c r="AJ38" s="53"/>
    </row>
    <row r="39" spans="1:110">
      <c r="A39" s="109"/>
      <c r="B39" s="13" t="s">
        <v>147</v>
      </c>
      <c r="C39" s="43"/>
      <c r="D39" s="44"/>
      <c r="E39" s="44"/>
      <c r="F39" s="44"/>
      <c r="G39" s="44"/>
      <c r="H39" s="44"/>
      <c r="I39" s="13" t="s">
        <v>148</v>
      </c>
      <c r="J39" s="52"/>
      <c r="K39" s="44"/>
      <c r="L39" s="44"/>
      <c r="M39" s="44"/>
      <c r="N39" s="44"/>
      <c r="O39" s="53"/>
      <c r="P39" s="13" t="s">
        <v>149</v>
      </c>
      <c r="Q39" s="43"/>
      <c r="R39" s="44"/>
      <c r="S39" s="44"/>
      <c r="T39" s="44"/>
      <c r="U39" s="44"/>
      <c r="V39" s="44"/>
      <c r="W39" s="13" t="s">
        <v>150</v>
      </c>
      <c r="X39" s="52"/>
      <c r="Y39" s="44"/>
      <c r="Z39" s="44"/>
      <c r="AA39" s="44"/>
      <c r="AB39" s="44"/>
      <c r="AC39" s="53"/>
      <c r="AD39" s="13" t="s">
        <v>150</v>
      </c>
      <c r="AE39" s="52"/>
      <c r="AF39" s="44"/>
      <c r="AG39" s="44"/>
      <c r="AH39" s="44"/>
      <c r="AI39" s="44"/>
      <c r="AJ39" s="53"/>
    </row>
    <row r="40" spans="1:110">
      <c r="A40" s="109"/>
      <c r="B40" s="38"/>
      <c r="C40" s="47"/>
      <c r="D40" s="48"/>
      <c r="E40" s="48"/>
      <c r="F40" s="48"/>
      <c r="G40" s="48"/>
      <c r="H40" s="48"/>
      <c r="I40" s="30"/>
      <c r="J40" s="54"/>
      <c r="K40" s="55"/>
      <c r="L40" s="55"/>
      <c r="M40" s="55"/>
      <c r="N40" s="55"/>
      <c r="O40" s="56"/>
      <c r="P40" s="30"/>
      <c r="Q40" s="54"/>
      <c r="R40" s="55"/>
      <c r="S40" s="55"/>
      <c r="T40" s="55"/>
      <c r="U40" s="55"/>
      <c r="V40" s="56"/>
      <c r="W40" s="13" t="s">
        <v>151</v>
      </c>
      <c r="X40" s="52"/>
      <c r="Y40" s="44"/>
      <c r="Z40" s="44"/>
      <c r="AA40" s="44"/>
      <c r="AB40" s="44"/>
      <c r="AC40" s="53"/>
      <c r="AD40" s="13" t="s">
        <v>151</v>
      </c>
      <c r="AE40" s="52"/>
      <c r="AF40" s="44"/>
      <c r="AG40" s="44"/>
      <c r="AH40" s="44"/>
      <c r="AI40" s="44"/>
      <c r="AJ40" s="53"/>
    </row>
    <row r="41" spans="1:110" ht="16" thickBot="1">
      <c r="A41" s="109"/>
      <c r="B41" s="38"/>
      <c r="C41" s="47"/>
      <c r="D41" s="48"/>
      <c r="E41" s="48"/>
      <c r="F41" s="48"/>
      <c r="G41" s="48"/>
      <c r="H41" s="48"/>
      <c r="I41" s="31"/>
      <c r="J41" s="57"/>
      <c r="K41" s="58"/>
      <c r="L41" s="58"/>
      <c r="M41" s="58"/>
      <c r="N41" s="58"/>
      <c r="O41" s="59"/>
      <c r="P41" s="31"/>
      <c r="Q41" s="57"/>
      <c r="R41" s="58"/>
      <c r="S41" s="58"/>
      <c r="T41" s="58"/>
      <c r="U41" s="58"/>
      <c r="V41" s="59"/>
      <c r="W41" s="13" t="s">
        <v>152</v>
      </c>
      <c r="X41" s="52"/>
      <c r="Y41" s="44"/>
      <c r="Z41" s="44"/>
      <c r="AA41" s="44"/>
      <c r="AB41" s="44"/>
      <c r="AC41" s="53"/>
      <c r="AD41" s="13" t="s">
        <v>152</v>
      </c>
      <c r="AE41" s="52"/>
      <c r="AF41" s="44"/>
      <c r="AG41" s="44"/>
      <c r="AH41" s="44"/>
      <c r="AI41" s="44"/>
      <c r="AJ41" s="53"/>
    </row>
    <row r="42" spans="1:110" ht="15" customHeight="1" thickBot="1">
      <c r="A42" s="109"/>
      <c r="B42" s="11" t="s">
        <v>50</v>
      </c>
      <c r="C42" s="45">
        <f>COUNTIF(C36:C39,"Y")</f>
        <v>0</v>
      </c>
      <c r="D42" s="46">
        <f t="shared" ref="D42:H42" si="14">COUNTIF(D36:D39,"Y")</f>
        <v>0</v>
      </c>
      <c r="E42" s="46">
        <f t="shared" si="14"/>
        <v>0</v>
      </c>
      <c r="F42" s="46">
        <f t="shared" si="14"/>
        <v>0</v>
      </c>
      <c r="G42" s="46">
        <f t="shared" si="14"/>
        <v>0</v>
      </c>
      <c r="H42" s="46">
        <f t="shared" si="14"/>
        <v>0</v>
      </c>
      <c r="I42" s="11" t="s">
        <v>50</v>
      </c>
      <c r="J42" s="60">
        <f>COUNTIF(J36:J39,"Y")</f>
        <v>0</v>
      </c>
      <c r="K42" s="46">
        <f t="shared" ref="K42:O42" si="15">COUNTIF(K36:K39,"Y")</f>
        <v>0</v>
      </c>
      <c r="L42" s="46">
        <f t="shared" si="15"/>
        <v>0</v>
      </c>
      <c r="M42" s="46">
        <f t="shared" si="15"/>
        <v>0</v>
      </c>
      <c r="N42" s="46">
        <f t="shared" si="15"/>
        <v>0</v>
      </c>
      <c r="O42" s="61">
        <f t="shared" si="15"/>
        <v>0</v>
      </c>
      <c r="P42" s="11" t="s">
        <v>50</v>
      </c>
      <c r="Q42" s="60">
        <f>COUNTIF(Q36:Q39,"Y")</f>
        <v>0</v>
      </c>
      <c r="R42" s="46">
        <f t="shared" ref="R42:V42" si="16">COUNTIF(R36:R39,"Y")</f>
        <v>0</v>
      </c>
      <c r="S42" s="46">
        <f t="shared" si="16"/>
        <v>0</v>
      </c>
      <c r="T42" s="46">
        <f t="shared" si="16"/>
        <v>0</v>
      </c>
      <c r="U42" s="46">
        <f t="shared" si="16"/>
        <v>0</v>
      </c>
      <c r="V42" s="61">
        <f t="shared" si="16"/>
        <v>0</v>
      </c>
      <c r="W42" s="11" t="s">
        <v>50</v>
      </c>
      <c r="X42" s="60">
        <f>COUNTIF(X36:X41,"Y")</f>
        <v>0</v>
      </c>
      <c r="Y42" s="46">
        <f t="shared" ref="Y42:AC42" si="17">COUNTIF(Y36:Y41,"Y")</f>
        <v>0</v>
      </c>
      <c r="Z42" s="46">
        <f t="shared" si="17"/>
        <v>0</v>
      </c>
      <c r="AA42" s="46">
        <f t="shared" si="17"/>
        <v>0</v>
      </c>
      <c r="AB42" s="46">
        <f t="shared" si="17"/>
        <v>0</v>
      </c>
      <c r="AC42" s="61">
        <f t="shared" si="17"/>
        <v>0</v>
      </c>
      <c r="AD42" s="11" t="s">
        <v>50</v>
      </c>
      <c r="AE42" s="60">
        <f>COUNTIF(AE36:AE41,"Y")</f>
        <v>0</v>
      </c>
      <c r="AF42" s="46">
        <f t="shared" ref="AF42:AJ42" si="18">COUNTIF(AF36:AF41,"Y")</f>
        <v>0</v>
      </c>
      <c r="AG42" s="46">
        <f t="shared" si="18"/>
        <v>0</v>
      </c>
      <c r="AH42" s="46">
        <f t="shared" si="18"/>
        <v>0</v>
      </c>
      <c r="AI42" s="46">
        <f t="shared" si="18"/>
        <v>0</v>
      </c>
      <c r="AJ42" s="61">
        <f t="shared" si="18"/>
        <v>0</v>
      </c>
    </row>
    <row r="43" spans="1:110" ht="16" thickBot="1">
      <c r="A43" s="110"/>
      <c r="B43" s="11" t="s">
        <v>53</v>
      </c>
      <c r="C43" s="45"/>
      <c r="D43" s="46"/>
      <c r="E43" s="46"/>
      <c r="F43" s="46"/>
      <c r="G43" s="46"/>
      <c r="H43" s="46"/>
      <c r="I43" s="11" t="s">
        <v>53</v>
      </c>
      <c r="J43" s="45"/>
      <c r="K43" s="46"/>
      <c r="L43" s="46"/>
      <c r="M43" s="46"/>
      <c r="N43" s="46"/>
      <c r="O43" s="62"/>
      <c r="P43" s="11" t="s">
        <v>53</v>
      </c>
      <c r="Q43" s="45"/>
      <c r="R43" s="46"/>
      <c r="S43" s="46"/>
      <c r="T43" s="46"/>
      <c r="U43" s="46"/>
      <c r="V43" s="62"/>
      <c r="W43" s="11" t="s">
        <v>53</v>
      </c>
      <c r="X43" s="45"/>
      <c r="Y43" s="46"/>
      <c r="Z43" s="46"/>
      <c r="AA43" s="46"/>
      <c r="AB43" s="46"/>
      <c r="AC43" s="62"/>
      <c r="AD43" s="11" t="s">
        <v>53</v>
      </c>
      <c r="AE43" s="45"/>
      <c r="AF43" s="46"/>
      <c r="AG43" s="46"/>
      <c r="AH43" s="46"/>
      <c r="AI43" s="46"/>
      <c r="AJ43" s="62"/>
    </row>
    <row r="44" spans="1:110" s="4" customFormat="1" ht="19" customHeight="1" thickBot="1">
      <c r="A44" s="108" t="s">
        <v>153</v>
      </c>
      <c r="B44" s="37" t="s">
        <v>46</v>
      </c>
      <c r="C44" s="63"/>
      <c r="D44" s="69"/>
      <c r="E44" s="69"/>
      <c r="F44" s="69"/>
      <c r="G44" s="69"/>
      <c r="H44" s="69"/>
      <c r="I44" s="33" t="s">
        <v>46</v>
      </c>
      <c r="J44" s="64"/>
      <c r="K44" s="70"/>
      <c r="L44" s="70"/>
      <c r="M44" s="70"/>
      <c r="N44" s="70"/>
      <c r="O44" s="70"/>
      <c r="P44" s="34" t="s">
        <v>46</v>
      </c>
      <c r="Q44" s="65"/>
      <c r="R44" s="71"/>
      <c r="S44" s="71"/>
      <c r="T44" s="71"/>
      <c r="U44" s="71"/>
      <c r="V44" s="71"/>
      <c r="W44" s="32" t="s">
        <v>46</v>
      </c>
      <c r="X44" s="66"/>
      <c r="Y44" s="72"/>
      <c r="Z44" s="72"/>
      <c r="AA44" s="72"/>
      <c r="AB44" s="72"/>
      <c r="AC44" s="72"/>
      <c r="AD44" s="39" t="s">
        <v>46</v>
      </c>
      <c r="AE44" s="67"/>
      <c r="AF44" s="73"/>
      <c r="AG44" s="73"/>
      <c r="AH44" s="73"/>
      <c r="AI44" s="73"/>
      <c r="AJ44" s="73"/>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row>
    <row r="45" spans="1:110" s="7" customFormat="1" ht="15" customHeight="1">
      <c r="A45" s="109"/>
      <c r="B45" s="12" t="s">
        <v>0</v>
      </c>
      <c r="C45" s="41"/>
      <c r="D45" s="42"/>
      <c r="E45" s="42"/>
      <c r="F45" s="42"/>
      <c r="G45" s="42"/>
      <c r="H45" s="42"/>
      <c r="I45" s="12" t="s">
        <v>154</v>
      </c>
      <c r="J45" s="49"/>
      <c r="K45" s="50"/>
      <c r="L45" s="50"/>
      <c r="M45" s="50"/>
      <c r="N45" s="50"/>
      <c r="O45" s="51"/>
      <c r="P45" s="12" t="s">
        <v>155</v>
      </c>
      <c r="Q45" s="41"/>
      <c r="R45" s="42"/>
      <c r="S45" s="42"/>
      <c r="T45" s="42"/>
      <c r="U45" s="42"/>
      <c r="V45" s="42"/>
      <c r="W45" s="12" t="s">
        <v>156</v>
      </c>
      <c r="X45" s="49"/>
      <c r="Y45" s="50"/>
      <c r="Z45" s="50"/>
      <c r="AA45" s="50"/>
      <c r="AB45" s="50"/>
      <c r="AC45" s="51"/>
      <c r="AD45" s="12" t="s">
        <v>156</v>
      </c>
      <c r="AE45" s="49"/>
      <c r="AF45" s="50"/>
      <c r="AG45" s="50"/>
      <c r="AH45" s="50"/>
      <c r="AI45" s="50"/>
      <c r="AJ45" s="51"/>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row>
    <row r="46" spans="1:110">
      <c r="A46" s="109"/>
      <c r="B46" s="13" t="s">
        <v>157</v>
      </c>
      <c r="C46" s="43"/>
      <c r="D46" s="44"/>
      <c r="E46" s="44"/>
      <c r="F46" s="44"/>
      <c r="G46" s="44"/>
      <c r="H46" s="44"/>
      <c r="I46" s="13" t="s">
        <v>158</v>
      </c>
      <c r="J46" s="52"/>
      <c r="K46" s="44"/>
      <c r="L46" s="44"/>
      <c r="M46" s="44"/>
      <c r="N46" s="44"/>
      <c r="O46" s="53"/>
      <c r="P46" s="13" t="s">
        <v>159</v>
      </c>
      <c r="Q46" s="43"/>
      <c r="R46" s="44"/>
      <c r="S46" s="44"/>
      <c r="T46" s="44"/>
      <c r="U46" s="44"/>
      <c r="V46" s="44"/>
      <c r="W46" s="13" t="s">
        <v>160</v>
      </c>
      <c r="X46" s="52"/>
      <c r="Y46" s="44"/>
      <c r="Z46" s="44"/>
      <c r="AA46" s="44"/>
      <c r="AB46" s="44"/>
      <c r="AC46" s="53"/>
      <c r="AD46" s="13" t="s">
        <v>160</v>
      </c>
      <c r="AE46" s="52"/>
      <c r="AF46" s="44"/>
      <c r="AG46" s="44"/>
      <c r="AH46" s="44"/>
      <c r="AI46" s="44"/>
      <c r="AJ46" s="53"/>
    </row>
    <row r="47" spans="1:110">
      <c r="A47" s="109"/>
      <c r="B47" s="13" t="s">
        <v>161</v>
      </c>
      <c r="C47" s="43"/>
      <c r="D47" s="44"/>
      <c r="E47" s="44"/>
      <c r="F47" s="44"/>
      <c r="G47" s="44"/>
      <c r="H47" s="44"/>
      <c r="I47" s="13" t="s">
        <v>162</v>
      </c>
      <c r="J47" s="52"/>
      <c r="K47" s="44"/>
      <c r="L47" s="44"/>
      <c r="M47" s="44"/>
      <c r="N47" s="44"/>
      <c r="O47" s="53"/>
      <c r="P47" s="13" t="s">
        <v>163</v>
      </c>
      <c r="Q47" s="43"/>
      <c r="R47" s="44"/>
      <c r="S47" s="44"/>
      <c r="T47" s="44"/>
      <c r="U47" s="44"/>
      <c r="V47" s="44"/>
      <c r="W47" s="13" t="s">
        <v>164</v>
      </c>
      <c r="X47" s="52"/>
      <c r="Y47" s="44"/>
      <c r="Z47" s="44"/>
      <c r="AA47" s="44"/>
      <c r="AB47" s="44"/>
      <c r="AC47" s="53"/>
      <c r="AD47" s="13" t="s">
        <v>164</v>
      </c>
      <c r="AE47" s="52"/>
      <c r="AF47" s="44"/>
      <c r="AG47" s="44"/>
      <c r="AH47" s="44"/>
      <c r="AI47" s="44"/>
      <c r="AJ47" s="53"/>
    </row>
    <row r="48" spans="1:110">
      <c r="A48" s="109"/>
      <c r="B48" s="13" t="s">
        <v>165</v>
      </c>
      <c r="C48" s="43"/>
      <c r="D48" s="44"/>
      <c r="E48" s="44"/>
      <c r="F48" s="44"/>
      <c r="G48" s="44"/>
      <c r="H48" s="44"/>
      <c r="I48" s="13" t="s">
        <v>166</v>
      </c>
      <c r="J48" s="52"/>
      <c r="K48" s="44"/>
      <c r="L48" s="44"/>
      <c r="M48" s="44"/>
      <c r="N48" s="44"/>
      <c r="O48" s="53"/>
      <c r="P48" s="13" t="s">
        <v>167</v>
      </c>
      <c r="Q48" s="43"/>
      <c r="R48" s="44"/>
      <c r="S48" s="44"/>
      <c r="T48" s="44"/>
      <c r="U48" s="44"/>
      <c r="V48" s="44"/>
      <c r="W48" s="13" t="s">
        <v>168</v>
      </c>
      <c r="X48" s="52"/>
      <c r="Y48" s="44"/>
      <c r="Z48" s="44"/>
      <c r="AA48" s="44"/>
      <c r="AB48" s="44"/>
      <c r="AC48" s="53"/>
      <c r="AD48" s="13" t="s">
        <v>168</v>
      </c>
      <c r="AE48" s="52"/>
      <c r="AF48" s="44"/>
      <c r="AG48" s="44"/>
      <c r="AH48" s="44"/>
      <c r="AI48" s="44"/>
      <c r="AJ48" s="53"/>
    </row>
    <row r="49" spans="1:110">
      <c r="A49" s="109"/>
      <c r="B49" s="38"/>
      <c r="C49" s="47"/>
      <c r="D49" s="48"/>
      <c r="E49" s="48"/>
      <c r="F49" s="48"/>
      <c r="G49" s="48"/>
      <c r="H49" s="48"/>
      <c r="I49" s="30"/>
      <c r="J49" s="54"/>
      <c r="K49" s="55"/>
      <c r="L49" s="55"/>
      <c r="M49" s="55"/>
      <c r="N49" s="55"/>
      <c r="O49" s="56"/>
      <c r="P49" s="30"/>
      <c r="Q49" s="54"/>
      <c r="R49" s="55"/>
      <c r="S49" s="55"/>
      <c r="T49" s="55"/>
      <c r="U49" s="55"/>
      <c r="V49" s="56"/>
      <c r="W49" s="13" t="s">
        <v>169</v>
      </c>
      <c r="X49" s="52"/>
      <c r="Y49" s="44"/>
      <c r="Z49" s="44"/>
      <c r="AA49" s="44"/>
      <c r="AB49" s="44"/>
      <c r="AC49" s="53"/>
      <c r="AD49" s="13" t="s">
        <v>169</v>
      </c>
      <c r="AE49" s="52"/>
      <c r="AF49" s="44"/>
      <c r="AG49" s="44"/>
      <c r="AH49" s="44"/>
      <c r="AI49" s="44"/>
      <c r="AJ49" s="53"/>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ht="16" thickBot="1">
      <c r="A50" s="109"/>
      <c r="B50" s="38"/>
      <c r="C50" s="47"/>
      <c r="D50" s="48"/>
      <c r="E50" s="48"/>
      <c r="F50" s="48"/>
      <c r="G50" s="48"/>
      <c r="H50" s="48"/>
      <c r="I50" s="31"/>
      <c r="J50" s="57"/>
      <c r="K50" s="58"/>
      <c r="L50" s="58"/>
      <c r="M50" s="58"/>
      <c r="N50" s="58"/>
      <c r="O50" s="59"/>
      <c r="P50" s="31"/>
      <c r="Q50" s="57"/>
      <c r="R50" s="58"/>
      <c r="S50" s="58"/>
      <c r="T50" s="58"/>
      <c r="U50" s="58"/>
      <c r="V50" s="59"/>
      <c r="W50" s="13" t="s">
        <v>170</v>
      </c>
      <c r="X50" s="52"/>
      <c r="Y50" s="44"/>
      <c r="Z50" s="44"/>
      <c r="AA50" s="44"/>
      <c r="AB50" s="44"/>
      <c r="AC50" s="53"/>
      <c r="AD50" s="13" t="s">
        <v>170</v>
      </c>
      <c r="AE50" s="52"/>
      <c r="AF50" s="44"/>
      <c r="AG50" s="44"/>
      <c r="AH50" s="44"/>
      <c r="AI50" s="44"/>
      <c r="AJ50" s="53"/>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ht="15" customHeight="1" thickBot="1">
      <c r="A51" s="109"/>
      <c r="B51" s="11" t="s">
        <v>50</v>
      </c>
      <c r="C51" s="45">
        <f>COUNTIF(C45:C48,"Y")</f>
        <v>0</v>
      </c>
      <c r="D51" s="46">
        <f t="shared" ref="D51:H51" si="19">COUNTIF(D45:D48,"Y")</f>
        <v>0</v>
      </c>
      <c r="E51" s="46">
        <f t="shared" si="19"/>
        <v>0</v>
      </c>
      <c r="F51" s="46">
        <f t="shared" si="19"/>
        <v>0</v>
      </c>
      <c r="G51" s="46">
        <f t="shared" si="19"/>
        <v>0</v>
      </c>
      <c r="H51" s="46">
        <f t="shared" si="19"/>
        <v>0</v>
      </c>
      <c r="I51" s="11" t="s">
        <v>50</v>
      </c>
      <c r="J51" s="60">
        <f>COUNTIF(J45:J48,"Y")</f>
        <v>0</v>
      </c>
      <c r="K51" s="46">
        <f t="shared" ref="K51:O51" si="20">COUNTIF(K45:K48,"Y")</f>
        <v>0</v>
      </c>
      <c r="L51" s="46">
        <f t="shared" si="20"/>
        <v>0</v>
      </c>
      <c r="M51" s="46">
        <f t="shared" si="20"/>
        <v>0</v>
      </c>
      <c r="N51" s="46">
        <f t="shared" si="20"/>
        <v>0</v>
      </c>
      <c r="O51" s="61">
        <f t="shared" si="20"/>
        <v>0</v>
      </c>
      <c r="P51" s="11" t="s">
        <v>50</v>
      </c>
      <c r="Q51" s="60">
        <f>COUNTIF(Q45:Q48,"Y")</f>
        <v>0</v>
      </c>
      <c r="R51" s="46">
        <f t="shared" ref="R51:V51" si="21">COUNTIF(R45:R48,"Y")</f>
        <v>0</v>
      </c>
      <c r="S51" s="46">
        <f t="shared" si="21"/>
        <v>0</v>
      </c>
      <c r="T51" s="46">
        <f t="shared" si="21"/>
        <v>0</v>
      </c>
      <c r="U51" s="46">
        <f t="shared" si="21"/>
        <v>0</v>
      </c>
      <c r="V51" s="61">
        <f t="shared" si="21"/>
        <v>0</v>
      </c>
      <c r="W51" s="11" t="s">
        <v>50</v>
      </c>
      <c r="X51" s="60">
        <f>COUNTIF(X45:X50,"Y")</f>
        <v>0</v>
      </c>
      <c r="Y51" s="46">
        <f t="shared" ref="Y51:AC51" si="22">COUNTIF(Y45:Y50,"Y")</f>
        <v>0</v>
      </c>
      <c r="Z51" s="46">
        <f t="shared" si="22"/>
        <v>0</v>
      </c>
      <c r="AA51" s="46">
        <f t="shared" si="22"/>
        <v>0</v>
      </c>
      <c r="AB51" s="46">
        <f t="shared" si="22"/>
        <v>0</v>
      </c>
      <c r="AC51" s="61">
        <f t="shared" si="22"/>
        <v>0</v>
      </c>
      <c r="AD51" s="11" t="s">
        <v>50</v>
      </c>
      <c r="AE51" s="60">
        <f>COUNTIF(AE45:AE50,"Y")</f>
        <v>0</v>
      </c>
      <c r="AF51" s="46">
        <f t="shared" ref="AF51:AJ51" si="23">COUNTIF(AF45:AF50,"Y")</f>
        <v>0</v>
      </c>
      <c r="AG51" s="46">
        <f t="shared" si="23"/>
        <v>0</v>
      </c>
      <c r="AH51" s="46">
        <f t="shared" si="23"/>
        <v>0</v>
      </c>
      <c r="AI51" s="46">
        <f t="shared" si="23"/>
        <v>0</v>
      </c>
      <c r="AJ51" s="61">
        <f t="shared" si="23"/>
        <v>0</v>
      </c>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ht="16" thickBot="1">
      <c r="A52" s="110"/>
      <c r="B52" s="11" t="s">
        <v>53</v>
      </c>
      <c r="C52" s="45"/>
      <c r="D52" s="46"/>
      <c r="E52" s="46"/>
      <c r="F52" s="46"/>
      <c r="G52" s="46"/>
      <c r="H52" s="46"/>
      <c r="I52" s="11" t="s">
        <v>53</v>
      </c>
      <c r="J52" s="45"/>
      <c r="K52" s="46"/>
      <c r="L52" s="46"/>
      <c r="M52" s="46"/>
      <c r="N52" s="46"/>
      <c r="O52" s="62"/>
      <c r="P52" s="11" t="s">
        <v>53</v>
      </c>
      <c r="Q52" s="45"/>
      <c r="R52" s="46"/>
      <c r="S52" s="46"/>
      <c r="T52" s="46"/>
      <c r="U52" s="46"/>
      <c r="V52" s="62"/>
      <c r="W52" s="11" t="s">
        <v>53</v>
      </c>
      <c r="X52" s="45"/>
      <c r="Y52" s="46"/>
      <c r="Z52" s="46"/>
      <c r="AA52" s="46"/>
      <c r="AB52" s="46"/>
      <c r="AC52" s="62"/>
      <c r="AD52" s="11" t="s">
        <v>53</v>
      </c>
      <c r="AE52" s="45"/>
      <c r="AF52" s="46"/>
      <c r="AG52" s="46"/>
      <c r="AH52" s="46"/>
      <c r="AI52" s="46"/>
      <c r="AJ52" s="6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ht="19" customHeight="1" thickBot="1">
      <c r="A53" s="108" t="s">
        <v>171</v>
      </c>
      <c r="B53" s="37" t="s">
        <v>46</v>
      </c>
      <c r="C53" s="63"/>
      <c r="D53" s="69"/>
      <c r="E53" s="69"/>
      <c r="F53" s="69"/>
      <c r="G53" s="69"/>
      <c r="H53" s="69"/>
      <c r="I53" s="33" t="s">
        <v>46</v>
      </c>
      <c r="J53" s="64"/>
      <c r="K53" s="70"/>
      <c r="L53" s="70"/>
      <c r="M53" s="70"/>
      <c r="N53" s="70"/>
      <c r="O53" s="70"/>
      <c r="P53" s="34" t="s">
        <v>46</v>
      </c>
      <c r="Q53" s="65"/>
      <c r="R53" s="71"/>
      <c r="S53" s="71"/>
      <c r="T53" s="71"/>
      <c r="U53" s="71"/>
      <c r="V53" s="71"/>
      <c r="W53" s="32" t="s">
        <v>46</v>
      </c>
      <c r="X53" s="66"/>
      <c r="Y53" s="72"/>
      <c r="Z53" s="72"/>
      <c r="AA53" s="72"/>
      <c r="AB53" s="72"/>
      <c r="AC53" s="72"/>
      <c r="AD53" s="39" t="s">
        <v>46</v>
      </c>
      <c r="AE53" s="67"/>
      <c r="AF53" s="73"/>
      <c r="AG53" s="73"/>
      <c r="AH53" s="73"/>
      <c r="AI53" s="73"/>
      <c r="AJ53" s="73"/>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ht="15" customHeight="1">
      <c r="A54" s="109"/>
      <c r="B54" s="12" t="s">
        <v>172</v>
      </c>
      <c r="C54" s="41"/>
      <c r="D54" s="42"/>
      <c r="E54" s="42"/>
      <c r="F54" s="42"/>
      <c r="G54" s="42"/>
      <c r="H54" s="42"/>
      <c r="I54" s="12" t="s">
        <v>173</v>
      </c>
      <c r="J54" s="49"/>
      <c r="K54" s="50"/>
      <c r="L54" s="50"/>
      <c r="M54" s="50"/>
      <c r="N54" s="50"/>
      <c r="O54" s="51"/>
      <c r="P54" s="12" t="s">
        <v>174</v>
      </c>
      <c r="Q54" s="41"/>
      <c r="R54" s="42"/>
      <c r="S54" s="42"/>
      <c r="T54" s="42"/>
      <c r="U54" s="42"/>
      <c r="V54" s="42"/>
      <c r="W54" s="12" t="s">
        <v>175</v>
      </c>
      <c r="X54" s="49"/>
      <c r="Y54" s="50"/>
      <c r="Z54" s="50"/>
      <c r="AA54" s="50"/>
      <c r="AB54" s="50"/>
      <c r="AC54" s="51"/>
      <c r="AD54" s="12" t="s">
        <v>175</v>
      </c>
      <c r="AE54" s="49"/>
      <c r="AF54" s="50"/>
      <c r="AG54" s="50"/>
      <c r="AH54" s="50"/>
      <c r="AI54" s="50"/>
      <c r="AJ54" s="5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 r="A55" s="109"/>
      <c r="B55" s="13" t="s">
        <v>176</v>
      </c>
      <c r="C55" s="43"/>
      <c r="D55" s="44"/>
      <c r="E55" s="44"/>
      <c r="F55" s="44"/>
      <c r="G55" s="44"/>
      <c r="H55" s="44"/>
      <c r="I55" s="13" t="s">
        <v>177</v>
      </c>
      <c r="J55" s="52"/>
      <c r="K55" s="44"/>
      <c r="L55" s="44"/>
      <c r="M55" s="44"/>
      <c r="N55" s="44"/>
      <c r="O55" s="53"/>
      <c r="P55" s="13" t="s">
        <v>178</v>
      </c>
      <c r="Q55" s="43"/>
      <c r="R55" s="44"/>
      <c r="S55" s="44"/>
      <c r="T55" s="44"/>
      <c r="U55" s="44"/>
      <c r="V55" s="44"/>
      <c r="W55" s="13" t="s">
        <v>179</v>
      </c>
      <c r="X55" s="52"/>
      <c r="Y55" s="44"/>
      <c r="Z55" s="44"/>
      <c r="AA55" s="44"/>
      <c r="AB55" s="44"/>
      <c r="AC55" s="53"/>
      <c r="AD55" s="13" t="s">
        <v>179</v>
      </c>
      <c r="AE55" s="52"/>
      <c r="AF55" s="44"/>
      <c r="AG55" s="44"/>
      <c r="AH55" s="44"/>
      <c r="AI55" s="44"/>
      <c r="AJ55" s="53"/>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 r="A56" s="109"/>
      <c r="B56" s="13" t="s">
        <v>180</v>
      </c>
      <c r="C56" s="43"/>
      <c r="D56" s="44"/>
      <c r="E56" s="44"/>
      <c r="F56" s="44"/>
      <c r="G56" s="44"/>
      <c r="H56" s="44"/>
      <c r="I56" s="13" t="s">
        <v>181</v>
      </c>
      <c r="J56" s="52"/>
      <c r="K56" s="44"/>
      <c r="L56" s="44"/>
      <c r="M56" s="44"/>
      <c r="N56" s="44"/>
      <c r="O56" s="53"/>
      <c r="P56" s="13" t="s">
        <v>182</v>
      </c>
      <c r="Q56" s="43"/>
      <c r="R56" s="44"/>
      <c r="S56" s="44"/>
      <c r="T56" s="44"/>
      <c r="U56" s="44"/>
      <c r="V56" s="44"/>
      <c r="W56" s="13" t="s">
        <v>183</v>
      </c>
      <c r="X56" s="52"/>
      <c r="Y56" s="44"/>
      <c r="Z56" s="44"/>
      <c r="AA56" s="44"/>
      <c r="AB56" s="44"/>
      <c r="AC56" s="53"/>
      <c r="AD56" s="13" t="s">
        <v>183</v>
      </c>
      <c r="AE56" s="52"/>
      <c r="AF56" s="44"/>
      <c r="AG56" s="44"/>
      <c r="AH56" s="44"/>
      <c r="AI56" s="44"/>
      <c r="AJ56" s="53"/>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 r="A57" s="109"/>
      <c r="B57" s="13" t="s">
        <v>184</v>
      </c>
      <c r="C57" s="43"/>
      <c r="D57" s="44"/>
      <c r="E57" s="44"/>
      <c r="F57" s="44"/>
      <c r="G57" s="44"/>
      <c r="H57" s="44"/>
      <c r="I57" s="13" t="s">
        <v>185</v>
      </c>
      <c r="J57" s="52"/>
      <c r="K57" s="44"/>
      <c r="L57" s="44"/>
      <c r="M57" s="44"/>
      <c r="N57" s="44"/>
      <c r="O57" s="53"/>
      <c r="P57" s="13" t="s">
        <v>186</v>
      </c>
      <c r="Q57" s="43"/>
      <c r="R57" s="44"/>
      <c r="S57" s="44"/>
      <c r="T57" s="44"/>
      <c r="U57" s="44"/>
      <c r="V57" s="44"/>
      <c r="W57" s="13" t="s">
        <v>187</v>
      </c>
      <c r="X57" s="52"/>
      <c r="Y57" s="44"/>
      <c r="Z57" s="44"/>
      <c r="AA57" s="44"/>
      <c r="AB57" s="44"/>
      <c r="AC57" s="53"/>
      <c r="AD57" s="13" t="s">
        <v>187</v>
      </c>
      <c r="AE57" s="52"/>
      <c r="AF57" s="44"/>
      <c r="AG57" s="44"/>
      <c r="AH57" s="44"/>
      <c r="AI57" s="44"/>
      <c r="AJ57" s="53"/>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 r="A58" s="109"/>
      <c r="B58" s="38"/>
      <c r="C58" s="47"/>
      <c r="D58" s="48"/>
      <c r="E58" s="48"/>
      <c r="F58" s="48"/>
      <c r="G58" s="48"/>
      <c r="H58" s="48"/>
      <c r="I58" s="30"/>
      <c r="J58" s="54"/>
      <c r="K58" s="55"/>
      <c r="L58" s="55"/>
      <c r="M58" s="55"/>
      <c r="N58" s="55"/>
      <c r="O58" s="56"/>
      <c r="P58" s="30"/>
      <c r="Q58" s="54"/>
      <c r="R58" s="55"/>
      <c r="S58" s="55"/>
      <c r="T58" s="55"/>
      <c r="U58" s="55"/>
      <c r="V58" s="56"/>
      <c r="W58" s="13" t="s">
        <v>188</v>
      </c>
      <c r="X58" s="52"/>
      <c r="Y58" s="44"/>
      <c r="Z58" s="44"/>
      <c r="AA58" s="44"/>
      <c r="AB58" s="44"/>
      <c r="AC58" s="53"/>
      <c r="AD58" s="13" t="s">
        <v>188</v>
      </c>
      <c r="AE58" s="52"/>
      <c r="AF58" s="44"/>
      <c r="AG58" s="44"/>
      <c r="AH58" s="44"/>
      <c r="AI58" s="44"/>
      <c r="AJ58" s="53"/>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ht="16" thickBot="1">
      <c r="A59" s="109"/>
      <c r="B59" s="38"/>
      <c r="C59" s="47"/>
      <c r="D59" s="48"/>
      <c r="E59" s="48"/>
      <c r="F59" s="48"/>
      <c r="G59" s="48"/>
      <c r="H59" s="48"/>
      <c r="I59" s="31"/>
      <c r="J59" s="57"/>
      <c r="K59" s="58"/>
      <c r="L59" s="58"/>
      <c r="M59" s="58"/>
      <c r="N59" s="58"/>
      <c r="O59" s="59"/>
      <c r="P59" s="31"/>
      <c r="Q59" s="57"/>
      <c r="R59" s="58"/>
      <c r="S59" s="58"/>
      <c r="T59" s="58"/>
      <c r="U59" s="58"/>
      <c r="V59" s="59"/>
      <c r="W59" s="13" t="s">
        <v>189</v>
      </c>
      <c r="X59" s="52"/>
      <c r="Y59" s="44"/>
      <c r="Z59" s="44"/>
      <c r="AA59" s="44"/>
      <c r="AB59" s="44"/>
      <c r="AC59" s="53"/>
      <c r="AD59" s="13" t="s">
        <v>189</v>
      </c>
      <c r="AE59" s="52"/>
      <c r="AF59" s="44"/>
      <c r="AG59" s="44"/>
      <c r="AH59" s="44"/>
      <c r="AI59" s="44"/>
      <c r="AJ59" s="53"/>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ht="15" customHeight="1" thickBot="1">
      <c r="A60" s="109"/>
      <c r="B60" s="11" t="s">
        <v>50</v>
      </c>
      <c r="C60" s="45">
        <f>COUNTIF(C54:C57,"Y")</f>
        <v>0</v>
      </c>
      <c r="D60" s="46">
        <f t="shared" ref="D60:H60" si="24">COUNTIF(D54:D57,"Y")</f>
        <v>0</v>
      </c>
      <c r="E60" s="46">
        <f t="shared" si="24"/>
        <v>0</v>
      </c>
      <c r="F60" s="46">
        <f t="shared" si="24"/>
        <v>0</v>
      </c>
      <c r="G60" s="46">
        <f t="shared" si="24"/>
        <v>0</v>
      </c>
      <c r="H60" s="46">
        <f t="shared" si="24"/>
        <v>0</v>
      </c>
      <c r="I60" s="11" t="s">
        <v>50</v>
      </c>
      <c r="J60" s="60">
        <f>COUNTIF(J54:J57,"Y")</f>
        <v>0</v>
      </c>
      <c r="K60" s="46">
        <f t="shared" ref="K60:O60" si="25">COUNTIF(K54:K57,"Y")</f>
        <v>0</v>
      </c>
      <c r="L60" s="46">
        <f t="shared" si="25"/>
        <v>0</v>
      </c>
      <c r="M60" s="46">
        <f t="shared" si="25"/>
        <v>0</v>
      </c>
      <c r="N60" s="46">
        <f t="shared" si="25"/>
        <v>0</v>
      </c>
      <c r="O60" s="61">
        <f t="shared" si="25"/>
        <v>0</v>
      </c>
      <c r="P60" s="11" t="s">
        <v>50</v>
      </c>
      <c r="Q60" s="60">
        <f>COUNTIF(Q54:Q57,"Y")</f>
        <v>0</v>
      </c>
      <c r="R60" s="46">
        <f t="shared" ref="R60:V60" si="26">COUNTIF(R54:R57,"Y")</f>
        <v>0</v>
      </c>
      <c r="S60" s="46">
        <f t="shared" si="26"/>
        <v>0</v>
      </c>
      <c r="T60" s="46">
        <f t="shared" si="26"/>
        <v>0</v>
      </c>
      <c r="U60" s="46">
        <f t="shared" si="26"/>
        <v>0</v>
      </c>
      <c r="V60" s="61">
        <f t="shared" si="26"/>
        <v>0</v>
      </c>
      <c r="W60" s="11" t="s">
        <v>50</v>
      </c>
      <c r="X60" s="60">
        <f>COUNTIF(X54:X59,"Y")</f>
        <v>0</v>
      </c>
      <c r="Y60" s="46">
        <f t="shared" ref="Y60:AC60" si="27">COUNTIF(Y54:Y59,"Y")</f>
        <v>0</v>
      </c>
      <c r="Z60" s="46">
        <f t="shared" si="27"/>
        <v>0</v>
      </c>
      <c r="AA60" s="46">
        <f t="shared" si="27"/>
        <v>0</v>
      </c>
      <c r="AB60" s="46">
        <f t="shared" si="27"/>
        <v>0</v>
      </c>
      <c r="AC60" s="61">
        <f t="shared" si="27"/>
        <v>0</v>
      </c>
      <c r="AD60" s="11" t="s">
        <v>50</v>
      </c>
      <c r="AE60" s="60">
        <f>COUNTIF(AE54:AE59,"Y")</f>
        <v>0</v>
      </c>
      <c r="AF60" s="46">
        <f t="shared" ref="AF60:AJ60" si="28">COUNTIF(AF54:AF59,"Y")</f>
        <v>0</v>
      </c>
      <c r="AG60" s="46">
        <f t="shared" si="28"/>
        <v>0</v>
      </c>
      <c r="AH60" s="46">
        <f t="shared" si="28"/>
        <v>0</v>
      </c>
      <c r="AI60" s="46">
        <f t="shared" si="28"/>
        <v>0</v>
      </c>
      <c r="AJ60" s="61">
        <f t="shared" si="28"/>
        <v>0</v>
      </c>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ht="16" thickBot="1">
      <c r="A61" s="110"/>
      <c r="B61" s="11" t="s">
        <v>53</v>
      </c>
      <c r="C61" s="45"/>
      <c r="D61" s="46"/>
      <c r="E61" s="46"/>
      <c r="F61" s="46"/>
      <c r="G61" s="46"/>
      <c r="H61" s="46"/>
      <c r="I61" s="11" t="s">
        <v>53</v>
      </c>
      <c r="J61" s="45"/>
      <c r="K61" s="46"/>
      <c r="L61" s="46"/>
      <c r="M61" s="46"/>
      <c r="N61" s="46"/>
      <c r="O61" s="62"/>
      <c r="P61" s="11" t="s">
        <v>53</v>
      </c>
      <c r="Q61" s="45"/>
      <c r="R61" s="46"/>
      <c r="S61" s="46"/>
      <c r="T61" s="46"/>
      <c r="U61" s="46"/>
      <c r="V61" s="62"/>
      <c r="W61" s="11" t="s">
        <v>53</v>
      </c>
      <c r="X61" s="45"/>
      <c r="Y61" s="46"/>
      <c r="Z61" s="46"/>
      <c r="AA61" s="46"/>
      <c r="AB61" s="46"/>
      <c r="AC61" s="62"/>
      <c r="AD61" s="11" t="s">
        <v>53</v>
      </c>
      <c r="AE61" s="45"/>
      <c r="AF61" s="46"/>
      <c r="AG61" s="46"/>
      <c r="AH61" s="46"/>
      <c r="AI61" s="46"/>
      <c r="AJ61" s="62"/>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1" customFormat="1"/>
    <row r="66" s="1" customFormat="1"/>
    <row r="67" s="1" customFormat="1"/>
  </sheetData>
  <mergeCells count="28">
    <mergeCell ref="A1:B1"/>
    <mergeCell ref="C1:D1"/>
    <mergeCell ref="F1:O1"/>
    <mergeCell ref="A2:B2"/>
    <mergeCell ref="C2:D2"/>
    <mergeCell ref="A26:A34"/>
    <mergeCell ref="A35:A43"/>
    <mergeCell ref="A44:A52"/>
    <mergeCell ref="A53:A61"/>
    <mergeCell ref="O3:O4"/>
    <mergeCell ref="B7:H7"/>
    <mergeCell ref="I7:O7"/>
    <mergeCell ref="A3:B3"/>
    <mergeCell ref="C3:D3"/>
    <mergeCell ref="F3:F4"/>
    <mergeCell ref="A8:A16"/>
    <mergeCell ref="A17:A25"/>
    <mergeCell ref="AD7:AJ7"/>
    <mergeCell ref="P7:V7"/>
    <mergeCell ref="W7:AC7"/>
    <mergeCell ref="G3:G4"/>
    <mergeCell ref="H3:H4"/>
    <mergeCell ref="I3:I4"/>
    <mergeCell ref="J3:J4"/>
    <mergeCell ref="K3:K4"/>
    <mergeCell ref="L3:L4"/>
    <mergeCell ref="M3:M4"/>
    <mergeCell ref="N3:N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11" t="s">
        <v>36</v>
      </c>
      <c r="B1" s="112"/>
      <c r="C1" s="124"/>
      <c r="D1" s="125"/>
      <c r="F1" s="132" t="s">
        <v>51</v>
      </c>
      <c r="G1" s="133"/>
      <c r="H1" s="133"/>
      <c r="I1" s="133"/>
      <c r="J1" s="133"/>
      <c r="K1" s="133"/>
      <c r="L1" s="133"/>
      <c r="M1" s="133"/>
      <c r="N1" s="133"/>
      <c r="O1" s="133"/>
    </row>
    <row r="2" spans="1:110" ht="16" thickBot="1">
      <c r="A2" s="130" t="s">
        <v>5</v>
      </c>
      <c r="B2" s="131"/>
      <c r="C2" s="128"/>
      <c r="D2" s="129"/>
      <c r="F2" s="75" t="s">
        <v>65</v>
      </c>
      <c r="G2" s="74"/>
      <c r="H2" s="74"/>
      <c r="I2" s="74"/>
      <c r="J2" s="74"/>
      <c r="K2" s="74"/>
      <c r="L2" s="74"/>
      <c r="M2" s="74"/>
      <c r="N2" s="74"/>
      <c r="O2" s="74"/>
    </row>
    <row r="3" spans="1:110" ht="16" customHeight="1" thickBot="1">
      <c r="A3" s="113" t="s">
        <v>52</v>
      </c>
      <c r="B3" s="114"/>
      <c r="C3" s="126"/>
      <c r="D3" s="127"/>
      <c r="F3" s="118" t="s">
        <v>47</v>
      </c>
      <c r="G3" s="120">
        <f>IF(AND(OR(C25="Y",D25="Y",E25="Y",F25="Y",G25="Y",H25="Y"),OR(C34="Y",D34="Y",E34="Y",F34="Y",G34="Y",H34="Y"),OR(C43="Y",D43="Y",E43="Y",F43="Y",G43="Y",H43="Y"),OR(C52="Y",D52="Y",E52="Y",F52="Y",G52="Y",H52="Y"),OR(C61="Y",D61="Y",E61="Y",F61="Y",G61="Y",H61="Y")),"Complete",IF(AND(OR(C25="Y",D25="Y",E25="Y",F25="Y",G25="Y",H25="Y"),OR(C34="Y",D34="Y",E34="Y",F34="Y",G34="Y",H34="Y"),OR(C43="Y",D43="Y",E43="Y",F43="Y",G43="Y",H43="Y"),OR(C52="Y",D52="Y",E52="Y",F52="Y",G52="Y",H52="Y")),12,IF(AND(OR(C25="Y",D25="Y",E25="Y",F25="Y",G25="Y",H25="Y"),OR(C34="Y",D34="Y",E34="Y",F34="Y",G34="Y",H34="Y"),OR(C43="Y",D43="Y",E43="Y",F43="Y",G43="Y",H43="Y")),11,IF(AND(OR(C25="Y",D25="Y",E25="Y",F25="Y",G25="Y",H25="Y"),OR(C34="Y",D34="Y",E34="Y",F34="Y",G34="Y",H34="Y")),10,IF(AND(OR(C25="Y",D25="Y",E25="Y",F25="Y",G25="Y",H25="Y")),9,8)))))</f>
        <v>8</v>
      </c>
      <c r="H3" s="122" t="s">
        <v>48</v>
      </c>
      <c r="I3" s="120">
        <f>IF(AND(OR(J16="Y",K16="Y",L16="Y",M16="Y",N16="Y",O16="Y"),OR(J25="Y",K25="Y",L25="Y",M25="Y",N25="Y",O25="Y"),OR(J34="Y",K34="Y",L34="Y",M34="Y",N34="Y",O34="Y"),OR(J43="Y",K43="Y",L43="Y",M43="Y",N43="Y",O43="Y"),OR(J52="Y",K52="Y",L52="Y",M52="Y",N52="Y",O52="Y"),OR(J61="Y",K61="Y",L61="Y",M61="Y",N61="Y",O61="Y")),"Complete",IF(AND(OR(J16="Y",K16="Y",L16="Y",M16="Y",N16="Y",O16="Y"),OR(J25="Y",K25="Y",L25="Y",M25="Y",N25="Y",O25="Y"),OR(J34="Y",K34="Y",L34="Y",M34="Y",N34="Y",O34="Y"),OR(J43="Y",K43="Y",L43="Y",M43="Y",N43="Y",O43="Y"),OR(J52="Y",K52="Y",L52="Y",M52="Y",N52="Y",O52="Y")),12,IF(AND(OR(J16="Y",K16="Y",L16="Y",M16="Y",N16="Y",O16="Y"),OR(J25="Y",K25="Y",L25="Y",M25="Y",N25="Y",O25="Y"),OR(J34="Y",K34="Y",L34="Y",M34="Y",N34="Y",O34="Y"),OR(J43="Y",K43="Y",L43="Y",M43="Y",N43="Y",O43="Y")),11,IF(AND(OR(J16="Y",K16="Y",L16="Y",M16="Y",N16="Y",O16="Y"),OR(J25="Y",K25="Y",L25="Y",M25="Y",N25="Y",O25="Y"),OR(J34="Y",K34="Y",L34="Y",M34="Y",N34="Y",O34="Y")),10,IF(AND(OR(J16="Y",K16="Y",L16="Y",M16="Y",N16="Y",O16="Y"),OR(J25="Y",K25="Y",L25="Y",M25="Y",N25="Y",O25="Y")),9,IF(OR(J16="Y",K16="Y",L16="Y",M16="Y",N16="Y",O16="Y"),8,7))))))</f>
        <v>7</v>
      </c>
      <c r="J3" s="148" t="s">
        <v>49</v>
      </c>
      <c r="K3" s="120">
        <f>IF(AND(OR(Q16="Y",R16="Y",S16="Y",T16="Y",U16="Y",V16="Y"),OR(Q25="Y",R25="Y",S25="Y",T25="Y",U25="Y",V25="Y"),OR(Q34="Y",R34="Y",S34="Y",T34="Y",U34="Y",V34="Y"),OR(Q43="Y",R43="Y",S43="Y",T43="Y",U43="Y",V43="Y"),OR(Q52="Y",R52="Y",S52="Y",T52="Y",U52="Y",V52="Y"),OR(Q61="Y",R61="Y",S61="Y",T61="Y",U61="Y",V61="Y")),"Complete",IF(AND(OR(Q16="Y",R16="Y",S16="Y",T16="Y",U16="Y",V16="Y"),OR(Q25="Y",R25="Y",S25="Y",T25="Y",U25="Y",V25="Y"),OR(Q34="Y",R34="Y",S34="Y",T34="Y",U34="Y",V34="Y"),OR(Q43="Y",R43="Y",S43="Y",T43="Y",U43="Y",V43="Y"),OR(Q52="Y",R52="Y",S52="Y",T52="Y",U52="Y",V52="Y")),12,IF(AND(OR(Q16="Y",R16="Y",S16="Y",T16="Y",U16="Y",V16="Y"),OR(Q25="Y",R25="Y",S25="Y",T25="Y",U25="Y",V25="Y"),OR(Q34="Y",R34="Y",S34="Y",T34="Y",U34="Y",V34="Y"),OR(Q43="Y",R43="Y",S43="Y",T43="Y",U43="Y",V43="Y")),11,IF(AND(OR(Q16="Y",R16="Y",S16="Y",T16="Y",U16="Y",V16="Y"),OR(Q25="Y",R25="Y",S25="Y",T25="Y",U25="Y",V25="Y"),OR(Q34="Y",R34="Y",S34="Y",T34="Y",U34="Y",V34="Y")),10,IF(AND(OR(Q16="Y",R16="Y",S16="Y",T16="Y",U16="Y",V16="Y"),OR(Q25="Y",R25="Y",S25="Y",T25="Y",U25="Y",V25="Y")),9,IF(OR(Q16="Y",R16="Y",S16="Y",T16="Y",U16="Y",V16="Y"),8,7))))))</f>
        <v>7</v>
      </c>
      <c r="L3" s="150" t="s">
        <v>56</v>
      </c>
      <c r="M3" s="120">
        <f>IF(AND(OR(X16="Y",Y16="Y",Z16="Y",AA16="Y",AB16="Y",AC16="Y"),OR(X25="Y",Y25="Y",Z25="Y",AA25="Y",AB25="Y",AC25="Y"),OR(X34="Y",Y34="Y",Z34="Y",AA34="Y",AB34="Y",AC34="Y"),OR(X43="Y",Y43="Y",Z43="Y",AA43="Y",AB43="Y",AC43="Y"),OR(X52="Y",Y52="Y",Z52="Y",AA52="Y",AB52="Y",AC52="Y"),OR(X61="Y",Y61="Y",Z61="Y",AA61="Y",AB61="Y",AC61="Y")),"Complete",IF(AND(OR(X16="Y",Y16="Y",Z16="Y",AA16="Y",AB16="Y",AC16="Y"),OR(X25="Y",Y25="Y",Z25="Y",AA25="Y",AB25="Y",AC25="Y"),OR(X34="Y",Y34="Y",Z34="Y",AA34="Y",AB34="Y",AC34="Y"),OR(X43="Y",Y43="Y",Z43="Y",AA43="Y",AB43="Y",AC43="Y"),OR(X52="Y",Y52="Y",Z52="Y",AA52="Y",AB52="Y",AC52="Y")),12,IF(AND(OR(X16="Y",Y16="Y",Z16="Y",AA16="Y",AB16="Y",AC16="Y"),OR(X25="Y",Y25="Y",Z25="Y",AA25="Y",AB25="Y",AC25="Y"),OR(X34="Y",Y34="Y",Z34="Y",AA34="Y",AB34="Y",AC34="Y"),OR(X43="Y",Y43="Y",Z43="Y",AA43="Y",AB43="Y",AC43="Y")),11,IF(AND(OR(X16="Y",Y16="Y",Z16="Y",AA16="Y",AB16="Y",AC16="Y"),OR(X25="Y",Y25="Y",Z25="Y",AA25="Y",AB25="Y",AC25="Y"),OR(X34="Y",Y34="Y",Z34="Y",AA34="Y",AB34="Y",AC34="Y")),10,IF(AND(OR(X16="Y",Y16="Y",Z16="Y",AA16="Y",AB16="Y",AC16="Y"),OR(X25="Y",Y25="Y",Z25="Y",AA25="Y",AB25="Y",AC25="Y")),9,IF(OR(X16="Y",Y16="Y",Z16="Y",AA16="Y",AB16="Y",AC16="Y"),8,7))))))</f>
        <v>7</v>
      </c>
      <c r="N3" s="140" t="s">
        <v>57</v>
      </c>
      <c r="O3" s="120">
        <f>IF(AND(OR(AE16="Y",AF16="Y",AG16="Y",AH16="Y",AI16="Y",AJ16="Y"),OR(AE25="Y",AF25="Y",AG25="Y",AH25="Y",AI25="Y",AJ25="Y"),OR(AE34="Y",AF34="Y",AG34="Y",AH34="Y",AI34="Y",AJ34="Y"),OR(AE43="Y",AF43="Y",AG43="Y",AH43="Y",AI43="Y",AJ43="Y"),OR(AE52="Y",AF52="Y",AG52="Y",AH52="Y",AI52="Y",AJ52="Y"),OR(AE61="Y",AF61="Y",AG61="Y",AH61="Y",AI61="Y",AJ61="Y")),"Complete",IF(AND(OR(AE16="Y",AF16="Y",AG16="Y",AH16="Y",AI16="Y",AJ16="Y"),OR(AE25="Y",AF25="Y",AG25="Y",AH25="Y",AI25="Y",AJ25="Y"),OR(AE34="Y",AF34="Y",AG34="Y",AH34="Y",AI34="Y",AJ34="Y"),OR(AE43="Y",AF43="Y",AG43="Y",AH43="Y",AI43="Y",AJ43="Y"),OR(AE52="Y",AF52="Y",AG52="Y",AH52="Y",AI52="Y",AJ52="Y")),12,IF(AND(OR(AE16="Y",AF16="Y",AG16="Y",AH16="Y",AI16="Y",AJ16="Y"),OR(AE25="Y",AF25="Y",AG25="Y",AH25="Y",AI25="Y",AJ25="Y"),OR(AE34="Y",AF34="Y",AG34="Y",AH34="Y",AI34="Y",AJ34="Y"),OR(AE43="Y",AF43="Y",AG43="Y",AH43="Y",AI43="Y",AJ43="Y")),11,IF(AND(OR(AE16="Y",AF16="Y",AG16="Y",AH16="Y",AI16="Y",AJ16="Y"),OR(AE25="Y",AF25="Y",AG25="Y",AH25="Y",AI25="Y",AJ25="Y"),OR(AE34="Y",AF34="Y",AG34="Y",AH34="Y",AI34="Y",AJ34="Y")),10,IF(AND(OR(AE16="Y",AF16="Y",AG16="Y",AH16="Y",AI16="Y",AJ16="Y"),OR(AE25="Y",AF25="Y",AG25="Y",AH25="Y",AI25="Y",AJ25="Y")),9,IF(OR(AE16="Y",AF16="Y",AG16="Y",AH16="Y",AI16="Y",AJ16="Y"),8,7))))))</f>
        <v>7</v>
      </c>
    </row>
    <row r="4" spans="1:110" ht="16" thickBot="1">
      <c r="A4" s="20" t="s">
        <v>37</v>
      </c>
      <c r="B4" s="9"/>
      <c r="C4" s="10"/>
      <c r="D4" s="10"/>
      <c r="F4" s="119"/>
      <c r="G4" s="121"/>
      <c r="H4" s="123"/>
      <c r="I4" s="121"/>
      <c r="J4" s="149"/>
      <c r="K4" s="121"/>
      <c r="L4" s="151"/>
      <c r="M4" s="121"/>
      <c r="N4" s="141"/>
      <c r="O4" s="121"/>
    </row>
    <row r="5" spans="1:110">
      <c r="E5" s="10"/>
      <c r="F5" s="10"/>
      <c r="G5" s="10"/>
      <c r="H5" s="10"/>
    </row>
    <row r="6" spans="1:110" ht="16" thickBot="1">
      <c r="A6" s="20"/>
      <c r="B6" s="9"/>
      <c r="C6" s="10"/>
      <c r="D6" s="10"/>
      <c r="E6" s="10"/>
      <c r="F6" s="10"/>
      <c r="G6" s="10"/>
      <c r="H6" s="10"/>
    </row>
    <row r="7" spans="1:110" ht="21" thickBot="1">
      <c r="B7" s="115" t="s">
        <v>47</v>
      </c>
      <c r="C7" s="116"/>
      <c r="D7" s="116"/>
      <c r="E7" s="116"/>
      <c r="F7" s="116"/>
      <c r="G7" s="116"/>
      <c r="H7" s="117"/>
      <c r="I7" s="142" t="s">
        <v>48</v>
      </c>
      <c r="J7" s="143"/>
      <c r="K7" s="143"/>
      <c r="L7" s="143"/>
      <c r="M7" s="143"/>
      <c r="N7" s="143"/>
      <c r="O7" s="144"/>
      <c r="P7" s="145" t="s">
        <v>49</v>
      </c>
      <c r="Q7" s="146"/>
      <c r="R7" s="146"/>
      <c r="S7" s="146"/>
      <c r="T7" s="146"/>
      <c r="U7" s="146"/>
      <c r="V7" s="147"/>
      <c r="W7" s="134" t="s">
        <v>55</v>
      </c>
      <c r="X7" s="135"/>
      <c r="Y7" s="135"/>
      <c r="Z7" s="135"/>
      <c r="AA7" s="135"/>
      <c r="AB7" s="135"/>
      <c r="AC7" s="136"/>
      <c r="AD7" s="137" t="s">
        <v>54</v>
      </c>
      <c r="AE7" s="138"/>
      <c r="AF7" s="138"/>
      <c r="AG7" s="138"/>
      <c r="AH7" s="138"/>
      <c r="AI7" s="138"/>
      <c r="AJ7" s="139"/>
    </row>
    <row r="8" spans="1:110" s="36" customFormat="1" ht="19" customHeight="1" thickBot="1">
      <c r="A8" s="108" t="s">
        <v>83</v>
      </c>
      <c r="B8" s="85"/>
      <c r="C8" s="86"/>
      <c r="D8" s="86"/>
      <c r="E8" s="86"/>
      <c r="F8" s="86"/>
      <c r="G8" s="86"/>
      <c r="H8" s="87"/>
      <c r="I8" s="76" t="s">
        <v>46</v>
      </c>
      <c r="J8" s="64"/>
      <c r="K8" s="70"/>
      <c r="L8" s="70"/>
      <c r="M8" s="70"/>
      <c r="N8" s="70"/>
      <c r="O8" s="70"/>
      <c r="P8" s="34" t="s">
        <v>46</v>
      </c>
      <c r="Q8" s="65"/>
      <c r="R8" s="71"/>
      <c r="S8" s="71"/>
      <c r="T8" s="71"/>
      <c r="U8" s="71"/>
      <c r="V8" s="71"/>
      <c r="W8" s="32" t="s">
        <v>46</v>
      </c>
      <c r="X8" s="66"/>
      <c r="Y8" s="72"/>
      <c r="Z8" s="72"/>
      <c r="AA8" s="72"/>
      <c r="AB8" s="72"/>
      <c r="AC8" s="72"/>
      <c r="AD8" s="39" t="s">
        <v>46</v>
      </c>
      <c r="AE8" s="67"/>
      <c r="AF8" s="73"/>
      <c r="AG8" s="73"/>
      <c r="AH8" s="73"/>
      <c r="AI8" s="73"/>
      <c r="AJ8" s="73"/>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row>
    <row r="9" spans="1:110" s="2" customFormat="1" ht="15" customHeight="1">
      <c r="A9" s="109"/>
      <c r="B9" s="88"/>
      <c r="C9" s="89"/>
      <c r="D9" s="89"/>
      <c r="E9" s="89"/>
      <c r="F9" s="89"/>
      <c r="G9" s="89"/>
      <c r="H9" s="90"/>
      <c r="I9" s="77" t="s">
        <v>84</v>
      </c>
      <c r="J9" s="49"/>
      <c r="K9" s="50"/>
      <c r="L9" s="50"/>
      <c r="M9" s="50"/>
      <c r="N9" s="50"/>
      <c r="O9" s="51"/>
      <c r="P9" s="12" t="s">
        <v>85</v>
      </c>
      <c r="Q9" s="41"/>
      <c r="R9" s="42"/>
      <c r="S9" s="42"/>
      <c r="T9" s="42"/>
      <c r="U9" s="42"/>
      <c r="V9" s="42"/>
      <c r="W9" s="12" t="s">
        <v>86</v>
      </c>
      <c r="X9" s="49"/>
      <c r="Y9" s="50"/>
      <c r="Z9" s="50"/>
      <c r="AA9" s="50"/>
      <c r="AB9" s="50"/>
      <c r="AC9" s="51"/>
      <c r="AD9" s="12" t="s">
        <v>86</v>
      </c>
      <c r="AE9" s="49"/>
      <c r="AF9" s="50"/>
      <c r="AG9" s="50"/>
      <c r="AH9" s="50"/>
      <c r="AI9" s="50"/>
      <c r="AJ9" s="51"/>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09"/>
      <c r="B10" s="88"/>
      <c r="C10" s="89"/>
      <c r="D10" s="89"/>
      <c r="E10" s="89"/>
      <c r="F10" s="89"/>
      <c r="G10" s="89"/>
      <c r="H10" s="90"/>
      <c r="I10" s="78" t="s">
        <v>87</v>
      </c>
      <c r="J10" s="52"/>
      <c r="K10" s="44"/>
      <c r="L10" s="44"/>
      <c r="M10" s="44"/>
      <c r="N10" s="44"/>
      <c r="O10" s="53"/>
      <c r="P10" s="13" t="s">
        <v>88</v>
      </c>
      <c r="Q10" s="43"/>
      <c r="R10" s="44"/>
      <c r="S10" s="44"/>
      <c r="T10" s="44"/>
      <c r="U10" s="44"/>
      <c r="V10" s="44"/>
      <c r="W10" s="13" t="s">
        <v>89</v>
      </c>
      <c r="X10" s="52"/>
      <c r="Y10" s="44"/>
      <c r="Z10" s="44"/>
      <c r="AA10" s="44"/>
      <c r="AB10" s="44"/>
      <c r="AC10" s="53"/>
      <c r="AD10" s="13" t="s">
        <v>89</v>
      </c>
      <c r="AE10" s="52"/>
      <c r="AF10" s="44"/>
      <c r="AG10" s="44"/>
      <c r="AH10" s="44"/>
      <c r="AI10" s="44"/>
      <c r="AJ10" s="53"/>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09"/>
      <c r="B11" s="88"/>
      <c r="C11" s="89"/>
      <c r="D11" s="89"/>
      <c r="E11" s="89"/>
      <c r="F11" s="89"/>
      <c r="G11" s="89"/>
      <c r="H11" s="90"/>
      <c r="I11" s="78" t="s">
        <v>90</v>
      </c>
      <c r="J11" s="52"/>
      <c r="K11" s="44"/>
      <c r="L11" s="44"/>
      <c r="M11" s="44"/>
      <c r="N11" s="44"/>
      <c r="O11" s="53"/>
      <c r="P11" s="13" t="s">
        <v>91</v>
      </c>
      <c r="Q11" s="43"/>
      <c r="R11" s="44"/>
      <c r="S11" s="44"/>
      <c r="T11" s="44"/>
      <c r="U11" s="44"/>
      <c r="V11" s="44"/>
      <c r="W11" s="13" t="s">
        <v>92</v>
      </c>
      <c r="X11" s="52"/>
      <c r="Y11" s="44"/>
      <c r="Z11" s="44"/>
      <c r="AA11" s="44"/>
      <c r="AB11" s="44"/>
      <c r="AC11" s="53"/>
      <c r="AD11" s="13" t="s">
        <v>92</v>
      </c>
      <c r="AE11" s="52"/>
      <c r="AF11" s="44"/>
      <c r="AG11" s="44"/>
      <c r="AH11" s="44"/>
      <c r="AI11" s="44"/>
      <c r="AJ11" s="53"/>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09"/>
      <c r="B12" s="88"/>
      <c r="C12" s="89"/>
      <c r="D12" s="89"/>
      <c r="E12" s="89"/>
      <c r="F12" s="89"/>
      <c r="G12" s="89"/>
      <c r="H12" s="90"/>
      <c r="I12" s="78" t="s">
        <v>93</v>
      </c>
      <c r="J12" s="52"/>
      <c r="K12" s="44"/>
      <c r="L12" s="44"/>
      <c r="M12" s="44"/>
      <c r="N12" s="44"/>
      <c r="O12" s="53"/>
      <c r="P12" s="13" t="s">
        <v>94</v>
      </c>
      <c r="Q12" s="43"/>
      <c r="R12" s="44"/>
      <c r="S12" s="44"/>
      <c r="T12" s="44"/>
      <c r="U12" s="44"/>
      <c r="V12" s="44"/>
      <c r="W12" s="13" t="s">
        <v>95</v>
      </c>
      <c r="X12" s="52"/>
      <c r="Y12" s="44"/>
      <c r="Z12" s="44"/>
      <c r="AA12" s="44"/>
      <c r="AB12" s="44"/>
      <c r="AC12" s="53"/>
      <c r="AD12" s="13" t="s">
        <v>95</v>
      </c>
      <c r="AE12" s="52"/>
      <c r="AF12" s="44"/>
      <c r="AG12" s="44"/>
      <c r="AH12" s="44"/>
      <c r="AI12" s="44"/>
      <c r="AJ12" s="53"/>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09"/>
      <c r="B13" s="88"/>
      <c r="C13" s="89"/>
      <c r="D13" s="89"/>
      <c r="E13" s="89"/>
      <c r="F13" s="89"/>
      <c r="G13" s="89"/>
      <c r="H13" s="90"/>
      <c r="I13" s="79"/>
      <c r="J13" s="54"/>
      <c r="K13" s="55"/>
      <c r="L13" s="55"/>
      <c r="M13" s="55"/>
      <c r="N13" s="55"/>
      <c r="O13" s="56"/>
      <c r="P13" s="30"/>
      <c r="Q13" s="54"/>
      <c r="R13" s="55"/>
      <c r="S13" s="55"/>
      <c r="T13" s="55"/>
      <c r="U13" s="55"/>
      <c r="V13" s="56"/>
      <c r="W13" s="13" t="s">
        <v>96</v>
      </c>
      <c r="X13" s="52"/>
      <c r="Y13" s="44"/>
      <c r="Z13" s="44"/>
      <c r="AA13" s="44"/>
      <c r="AB13" s="44"/>
      <c r="AC13" s="53"/>
      <c r="AD13" s="13" t="s">
        <v>96</v>
      </c>
      <c r="AE13" s="52"/>
      <c r="AF13" s="44"/>
      <c r="AG13" s="44"/>
      <c r="AH13" s="44"/>
      <c r="AI13" s="44"/>
      <c r="AJ13" s="53"/>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ht="16" thickBot="1">
      <c r="A14" s="109"/>
      <c r="B14" s="88"/>
      <c r="C14" s="89"/>
      <c r="D14" s="89"/>
      <c r="E14" s="89"/>
      <c r="F14" s="89"/>
      <c r="G14" s="89"/>
      <c r="H14" s="90"/>
      <c r="I14" s="80"/>
      <c r="J14" s="57"/>
      <c r="K14" s="58"/>
      <c r="L14" s="58"/>
      <c r="M14" s="58"/>
      <c r="N14" s="58"/>
      <c r="O14" s="59"/>
      <c r="P14" s="31"/>
      <c r="Q14" s="57"/>
      <c r="R14" s="58"/>
      <c r="S14" s="58"/>
      <c r="T14" s="58"/>
      <c r="U14" s="58"/>
      <c r="V14" s="59"/>
      <c r="W14" s="13" t="s">
        <v>97</v>
      </c>
      <c r="X14" s="52"/>
      <c r="Y14" s="44"/>
      <c r="Z14" s="44"/>
      <c r="AA14" s="44"/>
      <c r="AB14" s="44"/>
      <c r="AC14" s="53"/>
      <c r="AD14" s="13" t="s">
        <v>97</v>
      </c>
      <c r="AE14" s="52"/>
      <c r="AF14" s="44"/>
      <c r="AG14" s="44"/>
      <c r="AH14" s="44"/>
      <c r="AI14" s="44"/>
      <c r="AJ14" s="53"/>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5" customFormat="1" ht="16" thickBot="1">
      <c r="A15" s="109"/>
      <c r="B15" s="88"/>
      <c r="C15" s="89"/>
      <c r="D15" s="89"/>
      <c r="E15" s="89"/>
      <c r="F15" s="89"/>
      <c r="G15" s="89"/>
      <c r="H15" s="90"/>
      <c r="I15" s="81" t="s">
        <v>50</v>
      </c>
      <c r="J15" s="60">
        <f t="shared" ref="J15:O15" si="0">COUNTIF(J9:J12,"Y")</f>
        <v>0</v>
      </c>
      <c r="K15" s="46">
        <f t="shared" si="0"/>
        <v>0</v>
      </c>
      <c r="L15" s="46">
        <f t="shared" si="0"/>
        <v>0</v>
      </c>
      <c r="M15" s="46">
        <f t="shared" si="0"/>
        <v>0</v>
      </c>
      <c r="N15" s="46">
        <f t="shared" si="0"/>
        <v>0</v>
      </c>
      <c r="O15" s="61">
        <f t="shared" si="0"/>
        <v>0</v>
      </c>
      <c r="P15" s="11" t="s">
        <v>50</v>
      </c>
      <c r="Q15" s="60">
        <f t="shared" ref="Q15:V15" si="1">COUNTIF(Q9:Q12,"Y")</f>
        <v>0</v>
      </c>
      <c r="R15" s="46">
        <f t="shared" si="1"/>
        <v>0</v>
      </c>
      <c r="S15" s="46">
        <f t="shared" si="1"/>
        <v>0</v>
      </c>
      <c r="T15" s="46">
        <f t="shared" si="1"/>
        <v>0</v>
      </c>
      <c r="U15" s="46">
        <f t="shared" si="1"/>
        <v>0</v>
      </c>
      <c r="V15" s="61">
        <f t="shared" si="1"/>
        <v>0</v>
      </c>
      <c r="W15" s="11" t="s">
        <v>50</v>
      </c>
      <c r="X15" s="60">
        <f t="shared" ref="X15:AC15" si="2">COUNTIF(X9:X14,"Y")</f>
        <v>0</v>
      </c>
      <c r="Y15" s="46">
        <f t="shared" si="2"/>
        <v>0</v>
      </c>
      <c r="Z15" s="46">
        <f t="shared" si="2"/>
        <v>0</v>
      </c>
      <c r="AA15" s="46">
        <f t="shared" si="2"/>
        <v>0</v>
      </c>
      <c r="AB15" s="46">
        <f t="shared" si="2"/>
        <v>0</v>
      </c>
      <c r="AC15" s="61">
        <f t="shared" si="2"/>
        <v>0</v>
      </c>
      <c r="AD15" s="11" t="s">
        <v>50</v>
      </c>
      <c r="AE15" s="60">
        <f t="shared" ref="AE15:AJ15" si="3">COUNTIF(AE9:AE14,"Y")</f>
        <v>0</v>
      </c>
      <c r="AF15" s="46">
        <f t="shared" si="3"/>
        <v>0</v>
      </c>
      <c r="AG15" s="46">
        <f t="shared" si="3"/>
        <v>0</v>
      </c>
      <c r="AH15" s="46">
        <f t="shared" si="3"/>
        <v>0</v>
      </c>
      <c r="AI15" s="46">
        <f t="shared" si="3"/>
        <v>0</v>
      </c>
      <c r="AJ15" s="61">
        <f t="shared" si="3"/>
        <v>0</v>
      </c>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8" customFormat="1" ht="16" thickBot="1">
      <c r="A16" s="110"/>
      <c r="B16" s="91"/>
      <c r="C16" s="92"/>
      <c r="D16" s="92"/>
      <c r="E16" s="92"/>
      <c r="F16" s="92"/>
      <c r="G16" s="92"/>
      <c r="H16" s="93"/>
      <c r="I16" s="81" t="s">
        <v>53</v>
      </c>
      <c r="J16" s="45"/>
      <c r="K16" s="46"/>
      <c r="L16" s="46"/>
      <c r="M16" s="46"/>
      <c r="N16" s="46"/>
      <c r="O16" s="62"/>
      <c r="P16" s="11" t="s">
        <v>53</v>
      </c>
      <c r="Q16" s="45"/>
      <c r="R16" s="46"/>
      <c r="S16" s="46"/>
      <c r="T16" s="46"/>
      <c r="U16" s="46"/>
      <c r="V16" s="62"/>
      <c r="W16" s="11" t="s">
        <v>53</v>
      </c>
      <c r="X16" s="45"/>
      <c r="Y16" s="46"/>
      <c r="Z16" s="46"/>
      <c r="AA16" s="46"/>
      <c r="AB16" s="46"/>
      <c r="AC16" s="62"/>
      <c r="AD16" s="11" t="s">
        <v>53</v>
      </c>
      <c r="AE16" s="45"/>
      <c r="AF16" s="46"/>
      <c r="AG16" s="46"/>
      <c r="AH16" s="46"/>
      <c r="AI16" s="46"/>
      <c r="AJ16" s="62"/>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8" customFormat="1" ht="19" customHeight="1" thickBot="1">
      <c r="A17" s="108" t="s">
        <v>98</v>
      </c>
      <c r="B17" s="82" t="s">
        <v>46</v>
      </c>
      <c r="C17" s="83"/>
      <c r="D17" s="84"/>
      <c r="E17" s="84"/>
      <c r="F17" s="84"/>
      <c r="G17" s="84"/>
      <c r="H17" s="84"/>
      <c r="I17" s="33" t="s">
        <v>46</v>
      </c>
      <c r="J17" s="64"/>
      <c r="K17" s="70"/>
      <c r="L17" s="70"/>
      <c r="M17" s="70"/>
      <c r="N17" s="70"/>
      <c r="O17" s="70"/>
      <c r="P17" s="34" t="s">
        <v>46</v>
      </c>
      <c r="Q17" s="65"/>
      <c r="R17" s="71"/>
      <c r="S17" s="71"/>
      <c r="T17" s="71"/>
      <c r="U17" s="71"/>
      <c r="V17" s="71"/>
      <c r="W17" s="32" t="s">
        <v>46</v>
      </c>
      <c r="X17" s="66"/>
      <c r="Y17" s="72"/>
      <c r="Z17" s="72"/>
      <c r="AA17" s="72"/>
      <c r="AB17" s="72"/>
      <c r="AC17" s="72"/>
      <c r="AD17" s="39" t="s">
        <v>46</v>
      </c>
      <c r="AE17" s="67"/>
      <c r="AF17" s="73"/>
      <c r="AG17" s="73"/>
      <c r="AH17" s="73"/>
      <c r="AI17" s="73"/>
      <c r="AJ17" s="73"/>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ht="15" customHeight="1">
      <c r="A18" s="109"/>
      <c r="B18" s="12" t="s">
        <v>99</v>
      </c>
      <c r="C18" s="41"/>
      <c r="D18" s="42"/>
      <c r="E18" s="42"/>
      <c r="F18" s="42"/>
      <c r="G18" s="42"/>
      <c r="H18" s="42"/>
      <c r="I18" s="12" t="s">
        <v>100</v>
      </c>
      <c r="J18" s="49"/>
      <c r="K18" s="50"/>
      <c r="L18" s="50"/>
      <c r="M18" s="50"/>
      <c r="N18" s="50"/>
      <c r="O18" s="51"/>
      <c r="P18" s="12" t="s">
        <v>101</v>
      </c>
      <c r="Q18" s="41"/>
      <c r="R18" s="42"/>
      <c r="S18" s="42"/>
      <c r="T18" s="42"/>
      <c r="U18" s="42"/>
      <c r="V18" s="42"/>
      <c r="W18" s="12" t="s">
        <v>102</v>
      </c>
      <c r="X18" s="49"/>
      <c r="Y18" s="50"/>
      <c r="Z18" s="50"/>
      <c r="AA18" s="50"/>
      <c r="AB18" s="50"/>
      <c r="AC18" s="51"/>
      <c r="AD18" s="12" t="s">
        <v>102</v>
      </c>
      <c r="AE18" s="49"/>
      <c r="AF18" s="50"/>
      <c r="AG18" s="50"/>
      <c r="AH18" s="50"/>
      <c r="AI18" s="50"/>
      <c r="AJ18" s="51"/>
    </row>
    <row r="19" spans="1:110">
      <c r="A19" s="109"/>
      <c r="B19" s="13" t="s">
        <v>103</v>
      </c>
      <c r="C19" s="43"/>
      <c r="D19" s="44"/>
      <c r="E19" s="44"/>
      <c r="F19" s="44"/>
      <c r="G19" s="44"/>
      <c r="H19" s="44"/>
      <c r="I19" s="13" t="s">
        <v>104</v>
      </c>
      <c r="J19" s="52"/>
      <c r="K19" s="44"/>
      <c r="L19" s="44"/>
      <c r="M19" s="44"/>
      <c r="N19" s="44"/>
      <c r="O19" s="53"/>
      <c r="P19" s="13" t="s">
        <v>105</v>
      </c>
      <c r="Q19" s="43"/>
      <c r="R19" s="44"/>
      <c r="S19" s="44"/>
      <c r="T19" s="44"/>
      <c r="U19" s="44"/>
      <c r="V19" s="44"/>
      <c r="W19" s="13" t="s">
        <v>106</v>
      </c>
      <c r="X19" s="52"/>
      <c r="Y19" s="44"/>
      <c r="Z19" s="44"/>
      <c r="AA19" s="44"/>
      <c r="AB19" s="44"/>
      <c r="AC19" s="53"/>
      <c r="AD19" s="13" t="s">
        <v>106</v>
      </c>
      <c r="AE19" s="52"/>
      <c r="AF19" s="44"/>
      <c r="AG19" s="44"/>
      <c r="AH19" s="44"/>
      <c r="AI19" s="44"/>
      <c r="AJ19" s="53"/>
    </row>
    <row r="20" spans="1:110">
      <c r="A20" s="109"/>
      <c r="B20" s="13" t="s">
        <v>2</v>
      </c>
      <c r="C20" s="43"/>
      <c r="D20" s="44"/>
      <c r="E20" s="44"/>
      <c r="F20" s="44"/>
      <c r="G20" s="44"/>
      <c r="H20" s="44"/>
      <c r="I20" s="13" t="s">
        <v>107</v>
      </c>
      <c r="J20" s="52"/>
      <c r="K20" s="44"/>
      <c r="L20" s="44"/>
      <c r="M20" s="44"/>
      <c r="N20" s="44"/>
      <c r="O20" s="53"/>
      <c r="P20" s="13" t="s">
        <v>108</v>
      </c>
      <c r="Q20" s="43"/>
      <c r="R20" s="44"/>
      <c r="S20" s="44"/>
      <c r="T20" s="44"/>
      <c r="U20" s="44"/>
      <c r="V20" s="44"/>
      <c r="W20" s="13" t="s">
        <v>109</v>
      </c>
      <c r="X20" s="52"/>
      <c r="Y20" s="44"/>
      <c r="Z20" s="44"/>
      <c r="AA20" s="44"/>
      <c r="AB20" s="44"/>
      <c r="AC20" s="53"/>
      <c r="AD20" s="13" t="s">
        <v>109</v>
      </c>
      <c r="AE20" s="52"/>
      <c r="AF20" s="44"/>
      <c r="AG20" s="44"/>
      <c r="AH20" s="44"/>
      <c r="AI20" s="44"/>
      <c r="AJ20" s="53"/>
    </row>
    <row r="21" spans="1:110">
      <c r="A21" s="109"/>
      <c r="B21" s="13" t="s">
        <v>4</v>
      </c>
      <c r="C21" s="43"/>
      <c r="D21" s="44"/>
      <c r="E21" s="44"/>
      <c r="F21" s="44"/>
      <c r="G21" s="44"/>
      <c r="H21" s="44"/>
      <c r="I21" s="13" t="s">
        <v>110</v>
      </c>
      <c r="J21" s="52"/>
      <c r="K21" s="44"/>
      <c r="L21" s="44"/>
      <c r="M21" s="44"/>
      <c r="N21" s="44"/>
      <c r="O21" s="53"/>
      <c r="P21" s="13" t="s">
        <v>111</v>
      </c>
      <c r="Q21" s="43"/>
      <c r="R21" s="44"/>
      <c r="S21" s="44"/>
      <c r="T21" s="44"/>
      <c r="U21" s="44"/>
      <c r="V21" s="44"/>
      <c r="W21" s="13" t="s">
        <v>112</v>
      </c>
      <c r="X21" s="52"/>
      <c r="Y21" s="44"/>
      <c r="Z21" s="44"/>
      <c r="AA21" s="44"/>
      <c r="AB21" s="44"/>
      <c r="AC21" s="53"/>
      <c r="AD21" s="13" t="s">
        <v>112</v>
      </c>
      <c r="AE21" s="52"/>
      <c r="AF21" s="44"/>
      <c r="AG21" s="44"/>
      <c r="AH21" s="44"/>
      <c r="AI21" s="44"/>
      <c r="AJ21" s="53"/>
    </row>
    <row r="22" spans="1:110">
      <c r="A22" s="109"/>
      <c r="B22" s="30"/>
      <c r="C22" s="54"/>
      <c r="D22" s="55"/>
      <c r="E22" s="55"/>
      <c r="F22" s="55"/>
      <c r="G22" s="55"/>
      <c r="H22" s="56"/>
      <c r="I22" s="30"/>
      <c r="J22" s="54"/>
      <c r="K22" s="55"/>
      <c r="L22" s="55"/>
      <c r="M22" s="55"/>
      <c r="N22" s="55"/>
      <c r="O22" s="56"/>
      <c r="P22" s="30"/>
      <c r="Q22" s="54"/>
      <c r="R22" s="55"/>
      <c r="S22" s="55"/>
      <c r="T22" s="55"/>
      <c r="U22" s="55"/>
      <c r="V22" s="56"/>
      <c r="W22" s="13" t="s">
        <v>113</v>
      </c>
      <c r="X22" s="52"/>
      <c r="Y22" s="44"/>
      <c r="Z22" s="44"/>
      <c r="AA22" s="44"/>
      <c r="AB22" s="44"/>
      <c r="AC22" s="53"/>
      <c r="AD22" s="13" t="s">
        <v>113</v>
      </c>
      <c r="AE22" s="52"/>
      <c r="AF22" s="44"/>
      <c r="AG22" s="44"/>
      <c r="AH22" s="44"/>
      <c r="AI22" s="44"/>
      <c r="AJ22" s="53"/>
    </row>
    <row r="23" spans="1:110" ht="16" thickBot="1">
      <c r="A23" s="109"/>
      <c r="B23" s="31"/>
      <c r="C23" s="57"/>
      <c r="D23" s="58"/>
      <c r="E23" s="58"/>
      <c r="F23" s="58"/>
      <c r="G23" s="58"/>
      <c r="H23" s="59"/>
      <c r="I23" s="31"/>
      <c r="J23" s="57"/>
      <c r="K23" s="58"/>
      <c r="L23" s="58"/>
      <c r="M23" s="58"/>
      <c r="N23" s="58"/>
      <c r="O23" s="59"/>
      <c r="P23" s="31"/>
      <c r="Q23" s="57"/>
      <c r="R23" s="58"/>
      <c r="S23" s="58"/>
      <c r="T23" s="58"/>
      <c r="U23" s="58"/>
      <c r="V23" s="59"/>
      <c r="W23" s="13" t="s">
        <v>114</v>
      </c>
      <c r="X23" s="52"/>
      <c r="Y23" s="44"/>
      <c r="Z23" s="44"/>
      <c r="AA23" s="44"/>
      <c r="AB23" s="44"/>
      <c r="AC23" s="53"/>
      <c r="AD23" s="13" t="s">
        <v>114</v>
      </c>
      <c r="AE23" s="52"/>
      <c r="AF23" s="44"/>
      <c r="AG23" s="44"/>
      <c r="AH23" s="44"/>
      <c r="AI23" s="44"/>
      <c r="AJ23" s="53"/>
    </row>
    <row r="24" spans="1:110" ht="16" thickBot="1">
      <c r="A24" s="109"/>
      <c r="B24" s="11" t="s">
        <v>50</v>
      </c>
      <c r="C24" s="45">
        <f t="shared" ref="C24:H24" si="4">COUNTIF(C18:C21,"Y")</f>
        <v>0</v>
      </c>
      <c r="D24" s="46">
        <f t="shared" si="4"/>
        <v>0</v>
      </c>
      <c r="E24" s="46">
        <f t="shared" si="4"/>
        <v>0</v>
      </c>
      <c r="F24" s="46">
        <f t="shared" si="4"/>
        <v>0</v>
      </c>
      <c r="G24" s="46">
        <f t="shared" si="4"/>
        <v>0</v>
      </c>
      <c r="H24" s="46">
        <f t="shared" si="4"/>
        <v>0</v>
      </c>
      <c r="I24" s="11" t="s">
        <v>50</v>
      </c>
      <c r="J24" s="60">
        <f t="shared" ref="J24:O24" si="5">COUNTIF(J18:J21,"Y")</f>
        <v>0</v>
      </c>
      <c r="K24" s="46">
        <f t="shared" si="5"/>
        <v>0</v>
      </c>
      <c r="L24" s="46">
        <f t="shared" si="5"/>
        <v>0</v>
      </c>
      <c r="M24" s="46">
        <f t="shared" si="5"/>
        <v>0</v>
      </c>
      <c r="N24" s="46">
        <f t="shared" si="5"/>
        <v>0</v>
      </c>
      <c r="O24" s="61">
        <f t="shared" si="5"/>
        <v>0</v>
      </c>
      <c r="P24" s="11" t="s">
        <v>50</v>
      </c>
      <c r="Q24" s="60">
        <f t="shared" ref="Q24:V24" si="6">COUNTIF(Q18:Q21,"Y")</f>
        <v>0</v>
      </c>
      <c r="R24" s="46">
        <f t="shared" si="6"/>
        <v>0</v>
      </c>
      <c r="S24" s="46">
        <f t="shared" si="6"/>
        <v>0</v>
      </c>
      <c r="T24" s="46">
        <f t="shared" si="6"/>
        <v>0</v>
      </c>
      <c r="U24" s="46">
        <f t="shared" si="6"/>
        <v>0</v>
      </c>
      <c r="V24" s="61">
        <f t="shared" si="6"/>
        <v>0</v>
      </c>
      <c r="W24" s="11" t="s">
        <v>50</v>
      </c>
      <c r="X24" s="60">
        <f t="shared" ref="X24:AC24" si="7">COUNTIF(X18:X23,"Y")</f>
        <v>0</v>
      </c>
      <c r="Y24" s="46">
        <f t="shared" si="7"/>
        <v>0</v>
      </c>
      <c r="Z24" s="46">
        <f t="shared" si="7"/>
        <v>0</v>
      </c>
      <c r="AA24" s="46">
        <f t="shared" si="7"/>
        <v>0</v>
      </c>
      <c r="AB24" s="46">
        <f t="shared" si="7"/>
        <v>0</v>
      </c>
      <c r="AC24" s="61">
        <f t="shared" si="7"/>
        <v>0</v>
      </c>
      <c r="AD24" s="11" t="s">
        <v>50</v>
      </c>
      <c r="AE24" s="60">
        <f t="shared" ref="AE24:AJ24" si="8">COUNTIF(AE18:AE23,"Y")</f>
        <v>0</v>
      </c>
      <c r="AF24" s="46">
        <f t="shared" si="8"/>
        <v>0</v>
      </c>
      <c r="AG24" s="46">
        <f t="shared" si="8"/>
        <v>0</v>
      </c>
      <c r="AH24" s="46">
        <f t="shared" si="8"/>
        <v>0</v>
      </c>
      <c r="AI24" s="46">
        <f t="shared" si="8"/>
        <v>0</v>
      </c>
      <c r="AJ24" s="61">
        <f t="shared" si="8"/>
        <v>0</v>
      </c>
    </row>
    <row r="25" spans="1:110" ht="16" thickBot="1">
      <c r="A25" s="110"/>
      <c r="B25" s="11" t="s">
        <v>53</v>
      </c>
      <c r="C25" s="45"/>
      <c r="D25" s="45"/>
      <c r="E25" s="46"/>
      <c r="F25" s="46"/>
      <c r="G25" s="46"/>
      <c r="H25" s="46"/>
      <c r="I25" s="11" t="s">
        <v>53</v>
      </c>
      <c r="J25" s="45"/>
      <c r="K25" s="46"/>
      <c r="L25" s="46"/>
      <c r="M25" s="46"/>
      <c r="N25" s="46"/>
      <c r="O25" s="62"/>
      <c r="P25" s="11" t="s">
        <v>53</v>
      </c>
      <c r="Q25" s="45"/>
      <c r="R25" s="46"/>
      <c r="S25" s="46"/>
      <c r="T25" s="46"/>
      <c r="U25" s="46"/>
      <c r="V25" s="62"/>
      <c r="W25" s="11" t="s">
        <v>53</v>
      </c>
      <c r="X25" s="45"/>
      <c r="Y25" s="46"/>
      <c r="Z25" s="46"/>
      <c r="AA25" s="46"/>
      <c r="AB25" s="46"/>
      <c r="AC25" s="62"/>
      <c r="AD25" s="11" t="s">
        <v>53</v>
      </c>
      <c r="AE25" s="45"/>
      <c r="AF25" s="46"/>
      <c r="AG25" s="46"/>
      <c r="AH25" s="46"/>
      <c r="AI25" s="46"/>
      <c r="AJ25" s="62"/>
    </row>
    <row r="26" spans="1:110" s="2" customFormat="1" ht="19" customHeight="1" thickBot="1">
      <c r="A26" s="108" t="s">
        <v>115</v>
      </c>
      <c r="B26" s="37" t="s">
        <v>46</v>
      </c>
      <c r="C26" s="63"/>
      <c r="D26" s="69"/>
      <c r="E26" s="69"/>
      <c r="F26" s="69"/>
      <c r="G26" s="69"/>
      <c r="H26" s="69"/>
      <c r="I26" s="33" t="s">
        <v>46</v>
      </c>
      <c r="J26" s="64"/>
      <c r="K26" s="70"/>
      <c r="L26" s="70"/>
      <c r="M26" s="70"/>
      <c r="N26" s="70"/>
      <c r="O26" s="70"/>
      <c r="P26" s="34" t="s">
        <v>46</v>
      </c>
      <c r="Q26" s="65"/>
      <c r="R26" s="71"/>
      <c r="S26" s="71"/>
      <c r="T26" s="71"/>
      <c r="U26" s="71"/>
      <c r="V26" s="71"/>
      <c r="W26" s="32" t="s">
        <v>46</v>
      </c>
      <c r="X26" s="66"/>
      <c r="Y26" s="72"/>
      <c r="Z26" s="72"/>
      <c r="AA26" s="72"/>
      <c r="AB26" s="72"/>
      <c r="AC26" s="72"/>
      <c r="AD26" s="39" t="s">
        <v>46</v>
      </c>
      <c r="AE26" s="67"/>
      <c r="AF26" s="73"/>
      <c r="AG26" s="73"/>
      <c r="AH26" s="73"/>
      <c r="AI26" s="73"/>
      <c r="AJ26" s="73"/>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row>
    <row r="27" spans="1:110" ht="15" customHeight="1">
      <c r="A27" s="109"/>
      <c r="B27" s="12" t="s">
        <v>3</v>
      </c>
      <c r="C27" s="41"/>
      <c r="D27" s="42"/>
      <c r="E27" s="42"/>
      <c r="F27" s="42"/>
      <c r="G27" s="42"/>
      <c r="H27" s="42"/>
      <c r="I27" s="12" t="s">
        <v>116</v>
      </c>
      <c r="J27" s="49"/>
      <c r="K27" s="50"/>
      <c r="L27" s="50"/>
      <c r="M27" s="50"/>
      <c r="N27" s="50"/>
      <c r="O27" s="51"/>
      <c r="P27" s="12" t="s">
        <v>117</v>
      </c>
      <c r="Q27" s="41"/>
      <c r="R27" s="42"/>
      <c r="S27" s="42"/>
      <c r="T27" s="42"/>
      <c r="U27" s="42"/>
      <c r="V27" s="42"/>
      <c r="W27" s="12" t="s">
        <v>118</v>
      </c>
      <c r="X27" s="49"/>
      <c r="Y27" s="50"/>
      <c r="Z27" s="50"/>
      <c r="AA27" s="50"/>
      <c r="AB27" s="50"/>
      <c r="AC27" s="51"/>
      <c r="AD27" s="12" t="s">
        <v>118</v>
      </c>
      <c r="AE27" s="49"/>
      <c r="AF27" s="50"/>
      <c r="AG27" s="50"/>
      <c r="AH27" s="50"/>
      <c r="AI27" s="50"/>
      <c r="AJ27" s="51"/>
    </row>
    <row r="28" spans="1:110">
      <c r="A28" s="109"/>
      <c r="B28" s="13" t="s">
        <v>119</v>
      </c>
      <c r="C28" s="43"/>
      <c r="D28" s="44"/>
      <c r="E28" s="44"/>
      <c r="F28" s="44"/>
      <c r="G28" s="44"/>
      <c r="H28" s="44"/>
      <c r="I28" s="13" t="s">
        <v>120</v>
      </c>
      <c r="J28" s="52"/>
      <c r="K28" s="44"/>
      <c r="L28" s="44"/>
      <c r="M28" s="44"/>
      <c r="N28" s="44"/>
      <c r="O28" s="53"/>
      <c r="P28" s="13" t="s">
        <v>121</v>
      </c>
      <c r="Q28" s="43"/>
      <c r="R28" s="44"/>
      <c r="S28" s="44"/>
      <c r="T28" s="44"/>
      <c r="U28" s="44"/>
      <c r="V28" s="44"/>
      <c r="W28" s="13" t="s">
        <v>122</v>
      </c>
      <c r="X28" s="52"/>
      <c r="Y28" s="44"/>
      <c r="Z28" s="44"/>
      <c r="AA28" s="44"/>
      <c r="AB28" s="44"/>
      <c r="AC28" s="53"/>
      <c r="AD28" s="13" t="s">
        <v>122</v>
      </c>
      <c r="AE28" s="52"/>
      <c r="AF28" s="44"/>
      <c r="AG28" s="44"/>
      <c r="AH28" s="44"/>
      <c r="AI28" s="44"/>
      <c r="AJ28" s="53"/>
    </row>
    <row r="29" spans="1:110">
      <c r="A29" s="109"/>
      <c r="B29" s="13" t="s">
        <v>2</v>
      </c>
      <c r="C29" s="43"/>
      <c r="D29" s="44"/>
      <c r="E29" s="44"/>
      <c r="F29" s="44"/>
      <c r="G29" s="44"/>
      <c r="H29" s="44"/>
      <c r="I29" s="13" t="s">
        <v>123</v>
      </c>
      <c r="J29" s="52"/>
      <c r="K29" s="44"/>
      <c r="L29" s="44"/>
      <c r="M29" s="44"/>
      <c r="N29" s="44"/>
      <c r="O29" s="53"/>
      <c r="P29" s="13" t="s">
        <v>124</v>
      </c>
      <c r="Q29" s="43"/>
      <c r="R29" s="44"/>
      <c r="S29" s="44"/>
      <c r="T29" s="44"/>
      <c r="U29" s="44"/>
      <c r="V29" s="44"/>
      <c r="W29" s="13" t="s">
        <v>125</v>
      </c>
      <c r="X29" s="52"/>
      <c r="Y29" s="44"/>
      <c r="Z29" s="44"/>
      <c r="AA29" s="44"/>
      <c r="AB29" s="44"/>
      <c r="AC29" s="53"/>
      <c r="AD29" s="13" t="s">
        <v>125</v>
      </c>
      <c r="AE29" s="52"/>
      <c r="AF29" s="44"/>
      <c r="AG29" s="44"/>
      <c r="AH29" s="44"/>
      <c r="AI29" s="44"/>
      <c r="AJ29" s="53"/>
    </row>
    <row r="30" spans="1:110">
      <c r="A30" s="109"/>
      <c r="B30" s="13" t="s">
        <v>126</v>
      </c>
      <c r="C30" s="43"/>
      <c r="D30" s="44"/>
      <c r="E30" s="44"/>
      <c r="F30" s="44"/>
      <c r="G30" s="44"/>
      <c r="H30" s="44"/>
      <c r="I30" s="13" t="s">
        <v>127</v>
      </c>
      <c r="J30" s="52"/>
      <c r="K30" s="44"/>
      <c r="L30" s="44"/>
      <c r="M30" s="44"/>
      <c r="N30" s="44"/>
      <c r="O30" s="53"/>
      <c r="P30" s="13" t="s">
        <v>128</v>
      </c>
      <c r="Q30" s="43"/>
      <c r="R30" s="44"/>
      <c r="S30" s="44"/>
      <c r="T30" s="44"/>
      <c r="U30" s="44"/>
      <c r="V30" s="44"/>
      <c r="W30" s="13" t="s">
        <v>129</v>
      </c>
      <c r="X30" s="52"/>
      <c r="Y30" s="44"/>
      <c r="Z30" s="44"/>
      <c r="AA30" s="44"/>
      <c r="AB30" s="44"/>
      <c r="AC30" s="53"/>
      <c r="AD30" s="13" t="s">
        <v>129</v>
      </c>
      <c r="AE30" s="52"/>
      <c r="AF30" s="44"/>
      <c r="AG30" s="44"/>
      <c r="AH30" s="44"/>
      <c r="AI30" s="44"/>
      <c r="AJ30" s="53"/>
    </row>
    <row r="31" spans="1:110">
      <c r="A31" s="109"/>
      <c r="B31" s="13" t="s">
        <v>130</v>
      </c>
      <c r="C31" s="43"/>
      <c r="D31" s="44"/>
      <c r="E31" s="44"/>
      <c r="F31" s="44"/>
      <c r="G31" s="44"/>
      <c r="H31" s="44"/>
      <c r="I31" s="13" t="s">
        <v>131</v>
      </c>
      <c r="J31" s="43"/>
      <c r="K31" s="44"/>
      <c r="L31" s="44"/>
      <c r="M31" s="44"/>
      <c r="N31" s="44"/>
      <c r="O31" s="44"/>
      <c r="P31" s="13" t="s">
        <v>132</v>
      </c>
      <c r="Q31" s="43"/>
      <c r="R31" s="44"/>
      <c r="S31" s="44"/>
      <c r="T31" s="44"/>
      <c r="U31" s="44"/>
      <c r="V31" s="44"/>
      <c r="W31" s="13" t="s">
        <v>133</v>
      </c>
      <c r="X31" s="52"/>
      <c r="Y31" s="44"/>
      <c r="Z31" s="44"/>
      <c r="AA31" s="44"/>
      <c r="AB31" s="44"/>
      <c r="AC31" s="53"/>
      <c r="AD31" s="13" t="s">
        <v>133</v>
      </c>
      <c r="AE31" s="52"/>
      <c r="AF31" s="44"/>
      <c r="AG31" s="44"/>
      <c r="AH31" s="44"/>
      <c r="AI31" s="44"/>
      <c r="AJ31" s="53"/>
    </row>
    <row r="32" spans="1:110" ht="16" thickBot="1">
      <c r="A32" s="109"/>
      <c r="B32" s="31"/>
      <c r="C32" s="57"/>
      <c r="D32" s="58"/>
      <c r="E32" s="58"/>
      <c r="F32" s="58"/>
      <c r="G32" s="58"/>
      <c r="H32" s="59"/>
      <c r="I32" s="31"/>
      <c r="J32" s="57"/>
      <c r="K32" s="58"/>
      <c r="L32" s="58"/>
      <c r="M32" s="58"/>
      <c r="N32" s="58"/>
      <c r="O32" s="59"/>
      <c r="P32" s="31"/>
      <c r="Q32" s="57"/>
      <c r="R32" s="58"/>
      <c r="S32" s="58"/>
      <c r="T32" s="58"/>
      <c r="U32" s="58"/>
      <c r="V32" s="59"/>
      <c r="W32" s="13" t="s">
        <v>134</v>
      </c>
      <c r="X32" s="52"/>
      <c r="Y32" s="44"/>
      <c r="Z32" s="44"/>
      <c r="AA32" s="44"/>
      <c r="AB32" s="44"/>
      <c r="AC32" s="53"/>
      <c r="AD32" s="13" t="s">
        <v>134</v>
      </c>
      <c r="AE32" s="52"/>
      <c r="AF32" s="44"/>
      <c r="AG32" s="44"/>
      <c r="AH32" s="44"/>
      <c r="AI32" s="44"/>
      <c r="AJ32" s="53"/>
    </row>
    <row r="33" spans="1:110" ht="16" thickBot="1">
      <c r="A33" s="109"/>
      <c r="B33" s="11" t="s">
        <v>50</v>
      </c>
      <c r="C33" s="45">
        <f>COUNTIF(C27:C31,"Y")</f>
        <v>0</v>
      </c>
      <c r="D33" s="46">
        <f>COUNTIF(D27:D31,"Y")</f>
        <v>0</v>
      </c>
      <c r="E33" s="46">
        <f t="shared" ref="E33:G33" si="9">COUNTIF(E27:E31,"Y")</f>
        <v>0</v>
      </c>
      <c r="F33" s="46">
        <f t="shared" si="9"/>
        <v>0</v>
      </c>
      <c r="G33" s="46">
        <f t="shared" si="9"/>
        <v>0</v>
      </c>
      <c r="H33" s="46">
        <f>COUNTIF(H27:H31,"Y")</f>
        <v>0</v>
      </c>
      <c r="I33" s="11" t="s">
        <v>50</v>
      </c>
      <c r="J33" s="60">
        <f t="shared" ref="J33:O33" si="10">COUNTIF(J27:J31,"Y")</f>
        <v>0</v>
      </c>
      <c r="K33" s="46">
        <f t="shared" si="10"/>
        <v>0</v>
      </c>
      <c r="L33" s="46">
        <f t="shared" si="10"/>
        <v>0</v>
      </c>
      <c r="M33" s="46">
        <f t="shared" si="10"/>
        <v>0</v>
      </c>
      <c r="N33" s="46">
        <f t="shared" si="10"/>
        <v>0</v>
      </c>
      <c r="O33" s="61">
        <f t="shared" si="10"/>
        <v>0</v>
      </c>
      <c r="P33" s="11" t="s">
        <v>50</v>
      </c>
      <c r="Q33" s="60">
        <f t="shared" ref="Q33:V33" si="11">COUNTIF(Q27:Q31,"Y")</f>
        <v>0</v>
      </c>
      <c r="R33" s="46">
        <f t="shared" si="11"/>
        <v>0</v>
      </c>
      <c r="S33" s="46">
        <f t="shared" si="11"/>
        <v>0</v>
      </c>
      <c r="T33" s="46">
        <f t="shared" si="11"/>
        <v>0</v>
      </c>
      <c r="U33" s="46">
        <f t="shared" si="11"/>
        <v>0</v>
      </c>
      <c r="V33" s="61">
        <f t="shared" si="11"/>
        <v>0</v>
      </c>
      <c r="W33" s="11" t="s">
        <v>50</v>
      </c>
      <c r="X33" s="60">
        <f t="shared" ref="X33:AC33" si="12">COUNTIF(X27:X32,"Y")</f>
        <v>0</v>
      </c>
      <c r="Y33" s="46">
        <f t="shared" si="12"/>
        <v>0</v>
      </c>
      <c r="Z33" s="46">
        <f t="shared" si="12"/>
        <v>0</v>
      </c>
      <c r="AA33" s="46">
        <f t="shared" si="12"/>
        <v>0</v>
      </c>
      <c r="AB33" s="46">
        <f t="shared" si="12"/>
        <v>0</v>
      </c>
      <c r="AC33" s="61">
        <f t="shared" si="12"/>
        <v>0</v>
      </c>
      <c r="AD33" s="11" t="s">
        <v>50</v>
      </c>
      <c r="AE33" s="60">
        <f t="shared" ref="AE33:AJ33" si="13">COUNTIF(AE27:AE32,"Y")</f>
        <v>0</v>
      </c>
      <c r="AF33" s="46">
        <f t="shared" si="13"/>
        <v>0</v>
      </c>
      <c r="AG33" s="46">
        <f t="shared" si="13"/>
        <v>0</v>
      </c>
      <c r="AH33" s="46">
        <f t="shared" si="13"/>
        <v>0</v>
      </c>
      <c r="AI33" s="46">
        <f t="shared" si="13"/>
        <v>0</v>
      </c>
      <c r="AJ33" s="61">
        <f t="shared" si="13"/>
        <v>0</v>
      </c>
    </row>
    <row r="34" spans="1:110" ht="16" thickBot="1">
      <c r="A34" s="110"/>
      <c r="B34" s="11" t="s">
        <v>53</v>
      </c>
      <c r="C34" s="45"/>
      <c r="D34" s="46"/>
      <c r="E34" s="46"/>
      <c r="F34" s="46"/>
      <c r="G34" s="46"/>
      <c r="H34" s="46"/>
      <c r="I34" s="11" t="s">
        <v>53</v>
      </c>
      <c r="J34" s="45"/>
      <c r="K34" s="46"/>
      <c r="L34" s="46"/>
      <c r="M34" s="46"/>
      <c r="N34" s="46"/>
      <c r="O34" s="62"/>
      <c r="P34" s="11" t="s">
        <v>53</v>
      </c>
      <c r="Q34" s="45"/>
      <c r="R34" s="46"/>
      <c r="S34" s="46"/>
      <c r="T34" s="46"/>
      <c r="U34" s="46"/>
      <c r="V34" s="62"/>
      <c r="W34" s="11" t="s">
        <v>53</v>
      </c>
      <c r="X34" s="45"/>
      <c r="Y34" s="46"/>
      <c r="Z34" s="46"/>
      <c r="AA34" s="46"/>
      <c r="AB34" s="46"/>
      <c r="AC34" s="62"/>
      <c r="AD34" s="11" t="s">
        <v>53</v>
      </c>
      <c r="AE34" s="45"/>
      <c r="AF34" s="46"/>
      <c r="AG34" s="46"/>
      <c r="AH34" s="46"/>
      <c r="AI34" s="46"/>
      <c r="AJ34" s="62"/>
    </row>
    <row r="35" spans="1:110" ht="19" customHeight="1" thickBot="1">
      <c r="A35" s="108" t="s">
        <v>135</v>
      </c>
      <c r="B35" s="37" t="s">
        <v>46</v>
      </c>
      <c r="C35" s="63"/>
      <c r="D35" s="69"/>
      <c r="E35" s="69"/>
      <c r="F35" s="69"/>
      <c r="G35" s="69"/>
      <c r="H35" s="69"/>
      <c r="I35" s="33" t="s">
        <v>46</v>
      </c>
      <c r="J35" s="64"/>
      <c r="K35" s="70"/>
      <c r="L35" s="70"/>
      <c r="M35" s="70"/>
      <c r="N35" s="70"/>
      <c r="O35" s="70"/>
      <c r="P35" s="34" t="s">
        <v>46</v>
      </c>
      <c r="Q35" s="65"/>
      <c r="R35" s="71"/>
      <c r="S35" s="71"/>
      <c r="T35" s="71"/>
      <c r="U35" s="71"/>
      <c r="V35" s="71"/>
      <c r="W35" s="32" t="s">
        <v>46</v>
      </c>
      <c r="X35" s="66"/>
      <c r="Y35" s="72"/>
      <c r="Z35" s="72"/>
      <c r="AA35" s="72"/>
      <c r="AB35" s="72"/>
      <c r="AC35" s="72"/>
      <c r="AD35" s="39" t="s">
        <v>46</v>
      </c>
      <c r="AE35" s="67"/>
      <c r="AF35" s="73"/>
      <c r="AG35" s="73"/>
      <c r="AH35" s="73"/>
      <c r="AI35" s="73"/>
      <c r="AJ35" s="73"/>
    </row>
    <row r="36" spans="1:110" s="4" customFormat="1" ht="15" customHeight="1">
      <c r="A36" s="109"/>
      <c r="B36" s="12" t="s">
        <v>1</v>
      </c>
      <c r="C36" s="41"/>
      <c r="D36" s="42"/>
      <c r="E36" s="42"/>
      <c r="F36" s="42"/>
      <c r="G36" s="42"/>
      <c r="H36" s="42"/>
      <c r="I36" s="12" t="s">
        <v>136</v>
      </c>
      <c r="J36" s="49"/>
      <c r="K36" s="50"/>
      <c r="L36" s="50"/>
      <c r="M36" s="50"/>
      <c r="N36" s="50"/>
      <c r="O36" s="51"/>
      <c r="P36" s="12" t="s">
        <v>137</v>
      </c>
      <c r="Q36" s="41"/>
      <c r="R36" s="42"/>
      <c r="S36" s="42"/>
      <c r="T36" s="42"/>
      <c r="U36" s="42"/>
      <c r="V36" s="42"/>
      <c r="W36" s="12" t="s">
        <v>138</v>
      </c>
      <c r="X36" s="49"/>
      <c r="Y36" s="50"/>
      <c r="Z36" s="50"/>
      <c r="AA36" s="50"/>
      <c r="AB36" s="50"/>
      <c r="AC36" s="51"/>
      <c r="AD36" s="12" t="s">
        <v>138</v>
      </c>
      <c r="AE36" s="49"/>
      <c r="AF36" s="50"/>
      <c r="AG36" s="50"/>
      <c r="AH36" s="50"/>
      <c r="AI36" s="50"/>
      <c r="AJ36" s="51"/>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row>
    <row r="37" spans="1:110">
      <c r="A37" s="109"/>
      <c r="B37" s="13" t="s">
        <v>139</v>
      </c>
      <c r="C37" s="43"/>
      <c r="D37" s="44"/>
      <c r="E37" s="44"/>
      <c r="F37" s="44"/>
      <c r="G37" s="44"/>
      <c r="H37" s="44"/>
      <c r="I37" s="13" t="s">
        <v>140</v>
      </c>
      <c r="J37" s="52"/>
      <c r="K37" s="44"/>
      <c r="L37" s="44"/>
      <c r="M37" s="44"/>
      <c r="N37" s="44"/>
      <c r="O37" s="53"/>
      <c r="P37" s="13" t="s">
        <v>141</v>
      </c>
      <c r="Q37" s="43"/>
      <c r="R37" s="44"/>
      <c r="S37" s="44"/>
      <c r="T37" s="44"/>
      <c r="U37" s="44"/>
      <c r="V37" s="44"/>
      <c r="W37" s="13" t="s">
        <v>142</v>
      </c>
      <c r="X37" s="52"/>
      <c r="Y37" s="44"/>
      <c r="Z37" s="44"/>
      <c r="AA37" s="44"/>
      <c r="AB37" s="44"/>
      <c r="AC37" s="53"/>
      <c r="AD37" s="13" t="s">
        <v>142</v>
      </c>
      <c r="AE37" s="52"/>
      <c r="AF37" s="44"/>
      <c r="AG37" s="44"/>
      <c r="AH37" s="44"/>
      <c r="AI37" s="44"/>
      <c r="AJ37" s="53"/>
    </row>
    <row r="38" spans="1:110">
      <c r="A38" s="109"/>
      <c r="B38" s="13" t="s">
        <v>143</v>
      </c>
      <c r="C38" s="43"/>
      <c r="D38" s="44"/>
      <c r="E38" s="44"/>
      <c r="F38" s="44"/>
      <c r="G38" s="44"/>
      <c r="H38" s="44"/>
      <c r="I38" s="13" t="s">
        <v>144</v>
      </c>
      <c r="J38" s="52"/>
      <c r="K38" s="44"/>
      <c r="L38" s="44"/>
      <c r="M38" s="44"/>
      <c r="N38" s="44"/>
      <c r="O38" s="53"/>
      <c r="P38" s="13" t="s">
        <v>145</v>
      </c>
      <c r="Q38" s="43"/>
      <c r="R38" s="44"/>
      <c r="S38" s="44"/>
      <c r="T38" s="44"/>
      <c r="U38" s="44"/>
      <c r="V38" s="44"/>
      <c r="W38" s="13" t="s">
        <v>146</v>
      </c>
      <c r="X38" s="52"/>
      <c r="Y38" s="44"/>
      <c r="Z38" s="44"/>
      <c r="AA38" s="44"/>
      <c r="AB38" s="44"/>
      <c r="AC38" s="53"/>
      <c r="AD38" s="13" t="s">
        <v>146</v>
      </c>
      <c r="AE38" s="52"/>
      <c r="AF38" s="44"/>
      <c r="AG38" s="44"/>
      <c r="AH38" s="44"/>
      <c r="AI38" s="44"/>
      <c r="AJ38" s="53"/>
    </row>
    <row r="39" spans="1:110">
      <c r="A39" s="109"/>
      <c r="B39" s="13" t="s">
        <v>147</v>
      </c>
      <c r="C39" s="43"/>
      <c r="D39" s="44"/>
      <c r="E39" s="44"/>
      <c r="F39" s="44"/>
      <c r="G39" s="44"/>
      <c r="H39" s="44"/>
      <c r="I39" s="13" t="s">
        <v>148</v>
      </c>
      <c r="J39" s="52"/>
      <c r="K39" s="44"/>
      <c r="L39" s="44"/>
      <c r="M39" s="44"/>
      <c r="N39" s="44"/>
      <c r="O39" s="53"/>
      <c r="P39" s="13" t="s">
        <v>149</v>
      </c>
      <c r="Q39" s="43"/>
      <c r="R39" s="44"/>
      <c r="S39" s="44"/>
      <c r="T39" s="44"/>
      <c r="U39" s="44"/>
      <c r="V39" s="44"/>
      <c r="W39" s="13" t="s">
        <v>150</v>
      </c>
      <c r="X39" s="52"/>
      <c r="Y39" s="44"/>
      <c r="Z39" s="44"/>
      <c r="AA39" s="44"/>
      <c r="AB39" s="44"/>
      <c r="AC39" s="53"/>
      <c r="AD39" s="13" t="s">
        <v>150</v>
      </c>
      <c r="AE39" s="52"/>
      <c r="AF39" s="44"/>
      <c r="AG39" s="44"/>
      <c r="AH39" s="44"/>
      <c r="AI39" s="44"/>
      <c r="AJ39" s="53"/>
    </row>
    <row r="40" spans="1:110">
      <c r="A40" s="109"/>
      <c r="B40" s="38"/>
      <c r="C40" s="47"/>
      <c r="D40" s="48"/>
      <c r="E40" s="48"/>
      <c r="F40" s="48"/>
      <c r="G40" s="48"/>
      <c r="H40" s="48"/>
      <c r="I40" s="30"/>
      <c r="J40" s="54"/>
      <c r="K40" s="55"/>
      <c r="L40" s="55"/>
      <c r="M40" s="55"/>
      <c r="N40" s="55"/>
      <c r="O40" s="56"/>
      <c r="P40" s="30"/>
      <c r="Q40" s="54"/>
      <c r="R40" s="55"/>
      <c r="S40" s="55"/>
      <c r="T40" s="55"/>
      <c r="U40" s="55"/>
      <c r="V40" s="56"/>
      <c r="W40" s="13" t="s">
        <v>151</v>
      </c>
      <c r="X40" s="52"/>
      <c r="Y40" s="44"/>
      <c r="Z40" s="44"/>
      <c r="AA40" s="44"/>
      <c r="AB40" s="44"/>
      <c r="AC40" s="53"/>
      <c r="AD40" s="13" t="s">
        <v>151</v>
      </c>
      <c r="AE40" s="52"/>
      <c r="AF40" s="44"/>
      <c r="AG40" s="44"/>
      <c r="AH40" s="44"/>
      <c r="AI40" s="44"/>
      <c r="AJ40" s="53"/>
    </row>
    <row r="41" spans="1:110" ht="16" thickBot="1">
      <c r="A41" s="109"/>
      <c r="B41" s="38"/>
      <c r="C41" s="47"/>
      <c r="D41" s="48"/>
      <c r="E41" s="48"/>
      <c r="F41" s="48"/>
      <c r="G41" s="48"/>
      <c r="H41" s="48"/>
      <c r="I41" s="31"/>
      <c r="J41" s="57"/>
      <c r="K41" s="58"/>
      <c r="L41" s="58"/>
      <c r="M41" s="58"/>
      <c r="N41" s="58"/>
      <c r="O41" s="59"/>
      <c r="P41" s="31"/>
      <c r="Q41" s="57"/>
      <c r="R41" s="58"/>
      <c r="S41" s="58"/>
      <c r="T41" s="58"/>
      <c r="U41" s="58"/>
      <c r="V41" s="59"/>
      <c r="W41" s="13" t="s">
        <v>152</v>
      </c>
      <c r="X41" s="52"/>
      <c r="Y41" s="44"/>
      <c r="Z41" s="44"/>
      <c r="AA41" s="44"/>
      <c r="AB41" s="44"/>
      <c r="AC41" s="53"/>
      <c r="AD41" s="13" t="s">
        <v>152</v>
      </c>
      <c r="AE41" s="52"/>
      <c r="AF41" s="44"/>
      <c r="AG41" s="44"/>
      <c r="AH41" s="44"/>
      <c r="AI41" s="44"/>
      <c r="AJ41" s="53"/>
    </row>
    <row r="42" spans="1:110" ht="15" customHeight="1" thickBot="1">
      <c r="A42" s="109"/>
      <c r="B42" s="11" t="s">
        <v>50</v>
      </c>
      <c r="C42" s="45">
        <f>COUNTIF(C36:C39,"Y")</f>
        <v>0</v>
      </c>
      <c r="D42" s="46">
        <f t="shared" ref="D42:H42" si="14">COUNTIF(D36:D39,"Y")</f>
        <v>0</v>
      </c>
      <c r="E42" s="46">
        <f t="shared" si="14"/>
        <v>0</v>
      </c>
      <c r="F42" s="46">
        <f t="shared" si="14"/>
        <v>0</v>
      </c>
      <c r="G42" s="46">
        <f t="shared" si="14"/>
        <v>0</v>
      </c>
      <c r="H42" s="46">
        <f t="shared" si="14"/>
        <v>0</v>
      </c>
      <c r="I42" s="11" t="s">
        <v>50</v>
      </c>
      <c r="J42" s="60">
        <f>COUNTIF(J36:J39,"Y")</f>
        <v>0</v>
      </c>
      <c r="K42" s="46">
        <f t="shared" ref="K42:O42" si="15">COUNTIF(K36:K39,"Y")</f>
        <v>0</v>
      </c>
      <c r="L42" s="46">
        <f t="shared" si="15"/>
        <v>0</v>
      </c>
      <c r="M42" s="46">
        <f t="shared" si="15"/>
        <v>0</v>
      </c>
      <c r="N42" s="46">
        <f t="shared" si="15"/>
        <v>0</v>
      </c>
      <c r="O42" s="61">
        <f t="shared" si="15"/>
        <v>0</v>
      </c>
      <c r="P42" s="11" t="s">
        <v>50</v>
      </c>
      <c r="Q42" s="60">
        <f>COUNTIF(Q36:Q39,"Y")</f>
        <v>0</v>
      </c>
      <c r="R42" s="46">
        <f t="shared" ref="R42:V42" si="16">COUNTIF(R36:R39,"Y")</f>
        <v>0</v>
      </c>
      <c r="S42" s="46">
        <f t="shared" si="16"/>
        <v>0</v>
      </c>
      <c r="T42" s="46">
        <f t="shared" si="16"/>
        <v>0</v>
      </c>
      <c r="U42" s="46">
        <f t="shared" si="16"/>
        <v>0</v>
      </c>
      <c r="V42" s="61">
        <f t="shared" si="16"/>
        <v>0</v>
      </c>
      <c r="W42" s="11" t="s">
        <v>50</v>
      </c>
      <c r="X42" s="60">
        <f>COUNTIF(X36:X41,"Y")</f>
        <v>0</v>
      </c>
      <c r="Y42" s="46">
        <f t="shared" ref="Y42:AC42" si="17">COUNTIF(Y36:Y41,"Y")</f>
        <v>0</v>
      </c>
      <c r="Z42" s="46">
        <f t="shared" si="17"/>
        <v>0</v>
      </c>
      <c r="AA42" s="46">
        <f t="shared" si="17"/>
        <v>0</v>
      </c>
      <c r="AB42" s="46">
        <f t="shared" si="17"/>
        <v>0</v>
      </c>
      <c r="AC42" s="61">
        <f t="shared" si="17"/>
        <v>0</v>
      </c>
      <c r="AD42" s="11" t="s">
        <v>50</v>
      </c>
      <c r="AE42" s="60">
        <f>COUNTIF(AE36:AE41,"Y")</f>
        <v>0</v>
      </c>
      <c r="AF42" s="46">
        <f t="shared" ref="AF42:AJ42" si="18">COUNTIF(AF36:AF41,"Y")</f>
        <v>0</v>
      </c>
      <c r="AG42" s="46">
        <f t="shared" si="18"/>
        <v>0</v>
      </c>
      <c r="AH42" s="46">
        <f t="shared" si="18"/>
        <v>0</v>
      </c>
      <c r="AI42" s="46">
        <f t="shared" si="18"/>
        <v>0</v>
      </c>
      <c r="AJ42" s="61">
        <f t="shared" si="18"/>
        <v>0</v>
      </c>
    </row>
    <row r="43" spans="1:110" ht="16" thickBot="1">
      <c r="A43" s="110"/>
      <c r="B43" s="11" t="s">
        <v>53</v>
      </c>
      <c r="C43" s="45"/>
      <c r="D43" s="46"/>
      <c r="E43" s="46"/>
      <c r="F43" s="46"/>
      <c r="G43" s="46"/>
      <c r="H43" s="46"/>
      <c r="I43" s="11" t="s">
        <v>53</v>
      </c>
      <c r="J43" s="45"/>
      <c r="K43" s="46"/>
      <c r="L43" s="46"/>
      <c r="M43" s="46"/>
      <c r="N43" s="46"/>
      <c r="O43" s="62"/>
      <c r="P43" s="11" t="s">
        <v>53</v>
      </c>
      <c r="Q43" s="45"/>
      <c r="R43" s="46"/>
      <c r="S43" s="46"/>
      <c r="T43" s="46"/>
      <c r="U43" s="46"/>
      <c r="V43" s="62"/>
      <c r="W43" s="11" t="s">
        <v>53</v>
      </c>
      <c r="X43" s="45"/>
      <c r="Y43" s="46"/>
      <c r="Z43" s="46"/>
      <c r="AA43" s="46"/>
      <c r="AB43" s="46"/>
      <c r="AC43" s="62"/>
      <c r="AD43" s="11" t="s">
        <v>53</v>
      </c>
      <c r="AE43" s="45"/>
      <c r="AF43" s="46"/>
      <c r="AG43" s="46"/>
      <c r="AH43" s="46"/>
      <c r="AI43" s="46"/>
      <c r="AJ43" s="62"/>
    </row>
    <row r="44" spans="1:110" s="4" customFormat="1" ht="19" customHeight="1" thickBot="1">
      <c r="A44" s="108" t="s">
        <v>153</v>
      </c>
      <c r="B44" s="37" t="s">
        <v>46</v>
      </c>
      <c r="C44" s="63"/>
      <c r="D44" s="69"/>
      <c r="E44" s="69"/>
      <c r="F44" s="69"/>
      <c r="G44" s="69"/>
      <c r="H44" s="69"/>
      <c r="I44" s="33" t="s">
        <v>46</v>
      </c>
      <c r="J44" s="64"/>
      <c r="K44" s="70"/>
      <c r="L44" s="70"/>
      <c r="M44" s="70"/>
      <c r="N44" s="70"/>
      <c r="O44" s="70"/>
      <c r="P44" s="34" t="s">
        <v>46</v>
      </c>
      <c r="Q44" s="65"/>
      <c r="R44" s="71"/>
      <c r="S44" s="71"/>
      <c r="T44" s="71"/>
      <c r="U44" s="71"/>
      <c r="V44" s="71"/>
      <c r="W44" s="32" t="s">
        <v>46</v>
      </c>
      <c r="X44" s="66"/>
      <c r="Y44" s="72"/>
      <c r="Z44" s="72"/>
      <c r="AA44" s="72"/>
      <c r="AB44" s="72"/>
      <c r="AC44" s="72"/>
      <c r="AD44" s="39" t="s">
        <v>46</v>
      </c>
      <c r="AE44" s="67"/>
      <c r="AF44" s="73"/>
      <c r="AG44" s="73"/>
      <c r="AH44" s="73"/>
      <c r="AI44" s="73"/>
      <c r="AJ44" s="73"/>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row>
    <row r="45" spans="1:110" s="7" customFormat="1" ht="15" customHeight="1">
      <c r="A45" s="109"/>
      <c r="B45" s="12" t="s">
        <v>0</v>
      </c>
      <c r="C45" s="41"/>
      <c r="D45" s="42"/>
      <c r="E45" s="42"/>
      <c r="F45" s="42"/>
      <c r="G45" s="42"/>
      <c r="H45" s="42"/>
      <c r="I45" s="12" t="s">
        <v>154</v>
      </c>
      <c r="J45" s="49"/>
      <c r="K45" s="50"/>
      <c r="L45" s="50"/>
      <c r="M45" s="50"/>
      <c r="N45" s="50"/>
      <c r="O45" s="51"/>
      <c r="P45" s="12" t="s">
        <v>155</v>
      </c>
      <c r="Q45" s="41"/>
      <c r="R45" s="42"/>
      <c r="S45" s="42"/>
      <c r="T45" s="42"/>
      <c r="U45" s="42"/>
      <c r="V45" s="42"/>
      <c r="W45" s="12" t="s">
        <v>156</v>
      </c>
      <c r="X45" s="49"/>
      <c r="Y45" s="50"/>
      <c r="Z45" s="50"/>
      <c r="AA45" s="50"/>
      <c r="AB45" s="50"/>
      <c r="AC45" s="51"/>
      <c r="AD45" s="12" t="s">
        <v>156</v>
      </c>
      <c r="AE45" s="49"/>
      <c r="AF45" s="50"/>
      <c r="AG45" s="50"/>
      <c r="AH45" s="50"/>
      <c r="AI45" s="50"/>
      <c r="AJ45" s="51"/>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row>
    <row r="46" spans="1:110">
      <c r="A46" s="109"/>
      <c r="B46" s="13" t="s">
        <v>157</v>
      </c>
      <c r="C46" s="43"/>
      <c r="D46" s="44"/>
      <c r="E46" s="44"/>
      <c r="F46" s="44"/>
      <c r="G46" s="44"/>
      <c r="H46" s="44"/>
      <c r="I46" s="13" t="s">
        <v>158</v>
      </c>
      <c r="J46" s="52"/>
      <c r="K46" s="44"/>
      <c r="L46" s="44"/>
      <c r="M46" s="44"/>
      <c r="N46" s="44"/>
      <c r="O46" s="53"/>
      <c r="P46" s="13" t="s">
        <v>159</v>
      </c>
      <c r="Q46" s="43"/>
      <c r="R46" s="44"/>
      <c r="S46" s="44"/>
      <c r="T46" s="44"/>
      <c r="U46" s="44"/>
      <c r="V46" s="44"/>
      <c r="W46" s="13" t="s">
        <v>160</v>
      </c>
      <c r="X46" s="52"/>
      <c r="Y46" s="44"/>
      <c r="Z46" s="44"/>
      <c r="AA46" s="44"/>
      <c r="AB46" s="44"/>
      <c r="AC46" s="53"/>
      <c r="AD46" s="13" t="s">
        <v>160</v>
      </c>
      <c r="AE46" s="52"/>
      <c r="AF46" s="44"/>
      <c r="AG46" s="44"/>
      <c r="AH46" s="44"/>
      <c r="AI46" s="44"/>
      <c r="AJ46" s="53"/>
    </row>
    <row r="47" spans="1:110">
      <c r="A47" s="109"/>
      <c r="B47" s="13" t="s">
        <v>161</v>
      </c>
      <c r="C47" s="43"/>
      <c r="D47" s="44"/>
      <c r="E47" s="44"/>
      <c r="F47" s="44"/>
      <c r="G47" s="44"/>
      <c r="H47" s="44"/>
      <c r="I47" s="13" t="s">
        <v>162</v>
      </c>
      <c r="J47" s="52"/>
      <c r="K47" s="44"/>
      <c r="L47" s="44"/>
      <c r="M47" s="44"/>
      <c r="N47" s="44"/>
      <c r="O47" s="53"/>
      <c r="P47" s="13" t="s">
        <v>163</v>
      </c>
      <c r="Q47" s="43"/>
      <c r="R47" s="44"/>
      <c r="S47" s="44"/>
      <c r="T47" s="44"/>
      <c r="U47" s="44"/>
      <c r="V47" s="44"/>
      <c r="W47" s="13" t="s">
        <v>164</v>
      </c>
      <c r="X47" s="52"/>
      <c r="Y47" s="44"/>
      <c r="Z47" s="44"/>
      <c r="AA47" s="44"/>
      <c r="AB47" s="44"/>
      <c r="AC47" s="53"/>
      <c r="AD47" s="13" t="s">
        <v>164</v>
      </c>
      <c r="AE47" s="52"/>
      <c r="AF47" s="44"/>
      <c r="AG47" s="44"/>
      <c r="AH47" s="44"/>
      <c r="AI47" s="44"/>
      <c r="AJ47" s="53"/>
    </row>
    <row r="48" spans="1:110">
      <c r="A48" s="109"/>
      <c r="B48" s="13" t="s">
        <v>165</v>
      </c>
      <c r="C48" s="43"/>
      <c r="D48" s="44"/>
      <c r="E48" s="44"/>
      <c r="F48" s="44"/>
      <c r="G48" s="44"/>
      <c r="H48" s="44"/>
      <c r="I48" s="13" t="s">
        <v>166</v>
      </c>
      <c r="J48" s="52"/>
      <c r="K48" s="44"/>
      <c r="L48" s="44"/>
      <c r="M48" s="44"/>
      <c r="N48" s="44"/>
      <c r="O48" s="53"/>
      <c r="P48" s="13" t="s">
        <v>167</v>
      </c>
      <c r="Q48" s="43"/>
      <c r="R48" s="44"/>
      <c r="S48" s="44"/>
      <c r="T48" s="44"/>
      <c r="U48" s="44"/>
      <c r="V48" s="44"/>
      <c r="W48" s="13" t="s">
        <v>168</v>
      </c>
      <c r="X48" s="52"/>
      <c r="Y48" s="44"/>
      <c r="Z48" s="44"/>
      <c r="AA48" s="44"/>
      <c r="AB48" s="44"/>
      <c r="AC48" s="53"/>
      <c r="AD48" s="13" t="s">
        <v>168</v>
      </c>
      <c r="AE48" s="52"/>
      <c r="AF48" s="44"/>
      <c r="AG48" s="44"/>
      <c r="AH48" s="44"/>
      <c r="AI48" s="44"/>
      <c r="AJ48" s="53"/>
    </row>
    <row r="49" spans="1:110">
      <c r="A49" s="109"/>
      <c r="B49" s="38"/>
      <c r="C49" s="47"/>
      <c r="D49" s="48"/>
      <c r="E49" s="48"/>
      <c r="F49" s="48"/>
      <c r="G49" s="48"/>
      <c r="H49" s="48"/>
      <c r="I49" s="30"/>
      <c r="J49" s="54"/>
      <c r="K49" s="55"/>
      <c r="L49" s="55"/>
      <c r="M49" s="55"/>
      <c r="N49" s="55"/>
      <c r="O49" s="56"/>
      <c r="P49" s="30"/>
      <c r="Q49" s="54"/>
      <c r="R49" s="55"/>
      <c r="S49" s="55"/>
      <c r="T49" s="55"/>
      <c r="U49" s="55"/>
      <c r="V49" s="56"/>
      <c r="W49" s="13" t="s">
        <v>169</v>
      </c>
      <c r="X49" s="52"/>
      <c r="Y49" s="44"/>
      <c r="Z49" s="44"/>
      <c r="AA49" s="44"/>
      <c r="AB49" s="44"/>
      <c r="AC49" s="53"/>
      <c r="AD49" s="13" t="s">
        <v>169</v>
      </c>
      <c r="AE49" s="52"/>
      <c r="AF49" s="44"/>
      <c r="AG49" s="44"/>
      <c r="AH49" s="44"/>
      <c r="AI49" s="44"/>
      <c r="AJ49" s="53"/>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ht="16" thickBot="1">
      <c r="A50" s="109"/>
      <c r="B50" s="38"/>
      <c r="C50" s="47"/>
      <c r="D50" s="48"/>
      <c r="E50" s="48"/>
      <c r="F50" s="48"/>
      <c r="G50" s="48"/>
      <c r="H50" s="48"/>
      <c r="I50" s="31"/>
      <c r="J50" s="57"/>
      <c r="K50" s="58"/>
      <c r="L50" s="58"/>
      <c r="M50" s="58"/>
      <c r="N50" s="58"/>
      <c r="O50" s="59"/>
      <c r="P50" s="31"/>
      <c r="Q50" s="57"/>
      <c r="R50" s="58"/>
      <c r="S50" s="58"/>
      <c r="T50" s="58"/>
      <c r="U50" s="58"/>
      <c r="V50" s="59"/>
      <c r="W50" s="13" t="s">
        <v>170</v>
      </c>
      <c r="X50" s="52"/>
      <c r="Y50" s="44"/>
      <c r="Z50" s="44"/>
      <c r="AA50" s="44"/>
      <c r="AB50" s="44"/>
      <c r="AC50" s="53"/>
      <c r="AD50" s="13" t="s">
        <v>170</v>
      </c>
      <c r="AE50" s="52"/>
      <c r="AF50" s="44"/>
      <c r="AG50" s="44"/>
      <c r="AH50" s="44"/>
      <c r="AI50" s="44"/>
      <c r="AJ50" s="53"/>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ht="15" customHeight="1" thickBot="1">
      <c r="A51" s="109"/>
      <c r="B51" s="11" t="s">
        <v>50</v>
      </c>
      <c r="C51" s="45">
        <f>COUNTIF(C45:C48,"Y")</f>
        <v>0</v>
      </c>
      <c r="D51" s="46">
        <f t="shared" ref="D51:H51" si="19">COUNTIF(D45:D48,"Y")</f>
        <v>0</v>
      </c>
      <c r="E51" s="46">
        <f t="shared" si="19"/>
        <v>0</v>
      </c>
      <c r="F51" s="46">
        <f t="shared" si="19"/>
        <v>0</v>
      </c>
      <c r="G51" s="46">
        <f t="shared" si="19"/>
        <v>0</v>
      </c>
      <c r="H51" s="46">
        <f t="shared" si="19"/>
        <v>0</v>
      </c>
      <c r="I51" s="11" t="s">
        <v>50</v>
      </c>
      <c r="J51" s="60">
        <f>COUNTIF(J45:J48,"Y")</f>
        <v>0</v>
      </c>
      <c r="K51" s="46">
        <f t="shared" ref="K51:O51" si="20">COUNTIF(K45:K48,"Y")</f>
        <v>0</v>
      </c>
      <c r="L51" s="46">
        <f t="shared" si="20"/>
        <v>0</v>
      </c>
      <c r="M51" s="46">
        <f t="shared" si="20"/>
        <v>0</v>
      </c>
      <c r="N51" s="46">
        <f t="shared" si="20"/>
        <v>0</v>
      </c>
      <c r="O51" s="61">
        <f t="shared" si="20"/>
        <v>0</v>
      </c>
      <c r="P51" s="11" t="s">
        <v>50</v>
      </c>
      <c r="Q51" s="60">
        <f>COUNTIF(Q45:Q48,"Y")</f>
        <v>0</v>
      </c>
      <c r="R51" s="46">
        <f t="shared" ref="R51:V51" si="21">COUNTIF(R45:R48,"Y")</f>
        <v>0</v>
      </c>
      <c r="S51" s="46">
        <f t="shared" si="21"/>
        <v>0</v>
      </c>
      <c r="T51" s="46">
        <f t="shared" si="21"/>
        <v>0</v>
      </c>
      <c r="U51" s="46">
        <f t="shared" si="21"/>
        <v>0</v>
      </c>
      <c r="V51" s="61">
        <f t="shared" si="21"/>
        <v>0</v>
      </c>
      <c r="W51" s="11" t="s">
        <v>50</v>
      </c>
      <c r="X51" s="60">
        <f>COUNTIF(X45:X50,"Y")</f>
        <v>0</v>
      </c>
      <c r="Y51" s="46">
        <f t="shared" ref="Y51:AC51" si="22">COUNTIF(Y45:Y50,"Y")</f>
        <v>0</v>
      </c>
      <c r="Z51" s="46">
        <f t="shared" si="22"/>
        <v>0</v>
      </c>
      <c r="AA51" s="46">
        <f t="shared" si="22"/>
        <v>0</v>
      </c>
      <c r="AB51" s="46">
        <f t="shared" si="22"/>
        <v>0</v>
      </c>
      <c r="AC51" s="61">
        <f t="shared" si="22"/>
        <v>0</v>
      </c>
      <c r="AD51" s="11" t="s">
        <v>50</v>
      </c>
      <c r="AE51" s="60">
        <f>COUNTIF(AE45:AE50,"Y")</f>
        <v>0</v>
      </c>
      <c r="AF51" s="46">
        <f t="shared" ref="AF51:AJ51" si="23">COUNTIF(AF45:AF50,"Y")</f>
        <v>0</v>
      </c>
      <c r="AG51" s="46">
        <f t="shared" si="23"/>
        <v>0</v>
      </c>
      <c r="AH51" s="46">
        <f t="shared" si="23"/>
        <v>0</v>
      </c>
      <c r="AI51" s="46">
        <f t="shared" si="23"/>
        <v>0</v>
      </c>
      <c r="AJ51" s="61">
        <f t="shared" si="23"/>
        <v>0</v>
      </c>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ht="16" thickBot="1">
      <c r="A52" s="110"/>
      <c r="B52" s="11" t="s">
        <v>53</v>
      </c>
      <c r="C52" s="45"/>
      <c r="D52" s="46"/>
      <c r="E52" s="46"/>
      <c r="F52" s="46"/>
      <c r="G52" s="46"/>
      <c r="H52" s="46"/>
      <c r="I52" s="11" t="s">
        <v>53</v>
      </c>
      <c r="J52" s="45"/>
      <c r="K52" s="46"/>
      <c r="L52" s="46"/>
      <c r="M52" s="46"/>
      <c r="N52" s="46"/>
      <c r="O52" s="62"/>
      <c r="P52" s="11" t="s">
        <v>53</v>
      </c>
      <c r="Q52" s="45"/>
      <c r="R52" s="46"/>
      <c r="S52" s="46"/>
      <c r="T52" s="46"/>
      <c r="U52" s="46"/>
      <c r="V52" s="62"/>
      <c r="W52" s="11" t="s">
        <v>53</v>
      </c>
      <c r="X52" s="45"/>
      <c r="Y52" s="46"/>
      <c r="Z52" s="46"/>
      <c r="AA52" s="46"/>
      <c r="AB52" s="46"/>
      <c r="AC52" s="62"/>
      <c r="AD52" s="11" t="s">
        <v>53</v>
      </c>
      <c r="AE52" s="45"/>
      <c r="AF52" s="46"/>
      <c r="AG52" s="46"/>
      <c r="AH52" s="46"/>
      <c r="AI52" s="46"/>
      <c r="AJ52" s="6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ht="19" customHeight="1" thickBot="1">
      <c r="A53" s="108" t="s">
        <v>171</v>
      </c>
      <c r="B53" s="37" t="s">
        <v>46</v>
      </c>
      <c r="C53" s="63"/>
      <c r="D53" s="69"/>
      <c r="E53" s="69"/>
      <c r="F53" s="69"/>
      <c r="G53" s="69"/>
      <c r="H53" s="69"/>
      <c r="I53" s="33" t="s">
        <v>46</v>
      </c>
      <c r="J53" s="64"/>
      <c r="K53" s="70"/>
      <c r="L53" s="70"/>
      <c r="M53" s="70"/>
      <c r="N53" s="70"/>
      <c r="O53" s="70"/>
      <c r="P53" s="34" t="s">
        <v>46</v>
      </c>
      <c r="Q53" s="65"/>
      <c r="R53" s="71"/>
      <c r="S53" s="71"/>
      <c r="T53" s="71"/>
      <c r="U53" s="71"/>
      <c r="V53" s="71"/>
      <c r="W53" s="32" t="s">
        <v>46</v>
      </c>
      <c r="X53" s="66"/>
      <c r="Y53" s="72"/>
      <c r="Z53" s="72"/>
      <c r="AA53" s="72"/>
      <c r="AB53" s="72"/>
      <c r="AC53" s="72"/>
      <c r="AD53" s="39" t="s">
        <v>46</v>
      </c>
      <c r="AE53" s="67"/>
      <c r="AF53" s="73"/>
      <c r="AG53" s="73"/>
      <c r="AH53" s="73"/>
      <c r="AI53" s="73"/>
      <c r="AJ53" s="73"/>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ht="15" customHeight="1">
      <c r="A54" s="109"/>
      <c r="B54" s="12" t="s">
        <v>172</v>
      </c>
      <c r="C54" s="41"/>
      <c r="D54" s="42"/>
      <c r="E54" s="42"/>
      <c r="F54" s="42"/>
      <c r="G54" s="42"/>
      <c r="H54" s="42"/>
      <c r="I54" s="12" t="s">
        <v>173</v>
      </c>
      <c r="J54" s="49"/>
      <c r="K54" s="50"/>
      <c r="L54" s="50"/>
      <c r="M54" s="50"/>
      <c r="N54" s="50"/>
      <c r="O54" s="51"/>
      <c r="P54" s="12" t="s">
        <v>174</v>
      </c>
      <c r="Q54" s="41"/>
      <c r="R54" s="42"/>
      <c r="S54" s="42"/>
      <c r="T54" s="42"/>
      <c r="U54" s="42"/>
      <c r="V54" s="42"/>
      <c r="W54" s="12" t="s">
        <v>175</v>
      </c>
      <c r="X54" s="49"/>
      <c r="Y54" s="50"/>
      <c r="Z54" s="50"/>
      <c r="AA54" s="50"/>
      <c r="AB54" s="50"/>
      <c r="AC54" s="51"/>
      <c r="AD54" s="12" t="s">
        <v>175</v>
      </c>
      <c r="AE54" s="49"/>
      <c r="AF54" s="50"/>
      <c r="AG54" s="50"/>
      <c r="AH54" s="50"/>
      <c r="AI54" s="50"/>
      <c r="AJ54" s="5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 r="A55" s="109"/>
      <c r="B55" s="13" t="s">
        <v>176</v>
      </c>
      <c r="C55" s="43"/>
      <c r="D55" s="44"/>
      <c r="E55" s="44"/>
      <c r="F55" s="44"/>
      <c r="G55" s="44"/>
      <c r="H55" s="44"/>
      <c r="I55" s="13" t="s">
        <v>177</v>
      </c>
      <c r="J55" s="52"/>
      <c r="K55" s="44"/>
      <c r="L55" s="44"/>
      <c r="M55" s="44"/>
      <c r="N55" s="44"/>
      <c r="O55" s="53"/>
      <c r="P55" s="13" t="s">
        <v>178</v>
      </c>
      <c r="Q55" s="43"/>
      <c r="R55" s="44"/>
      <c r="S55" s="44"/>
      <c r="T55" s="44"/>
      <c r="U55" s="44"/>
      <c r="V55" s="44"/>
      <c r="W55" s="13" t="s">
        <v>179</v>
      </c>
      <c r="X55" s="52"/>
      <c r="Y55" s="44"/>
      <c r="Z55" s="44"/>
      <c r="AA55" s="44"/>
      <c r="AB55" s="44"/>
      <c r="AC55" s="53"/>
      <c r="AD55" s="13" t="s">
        <v>179</v>
      </c>
      <c r="AE55" s="52"/>
      <c r="AF55" s="44"/>
      <c r="AG55" s="44"/>
      <c r="AH55" s="44"/>
      <c r="AI55" s="44"/>
      <c r="AJ55" s="53"/>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 r="A56" s="109"/>
      <c r="B56" s="13" t="s">
        <v>180</v>
      </c>
      <c r="C56" s="43"/>
      <c r="D56" s="44"/>
      <c r="E56" s="44"/>
      <c r="F56" s="44"/>
      <c r="G56" s="44"/>
      <c r="H56" s="44"/>
      <c r="I56" s="13" t="s">
        <v>181</v>
      </c>
      <c r="J56" s="52"/>
      <c r="K56" s="44"/>
      <c r="L56" s="44"/>
      <c r="M56" s="44"/>
      <c r="N56" s="44"/>
      <c r="O56" s="53"/>
      <c r="P56" s="13" t="s">
        <v>182</v>
      </c>
      <c r="Q56" s="43"/>
      <c r="R56" s="44"/>
      <c r="S56" s="44"/>
      <c r="T56" s="44"/>
      <c r="U56" s="44"/>
      <c r="V56" s="44"/>
      <c r="W56" s="13" t="s">
        <v>183</v>
      </c>
      <c r="X56" s="52"/>
      <c r="Y56" s="44"/>
      <c r="Z56" s="44"/>
      <c r="AA56" s="44"/>
      <c r="AB56" s="44"/>
      <c r="AC56" s="53"/>
      <c r="AD56" s="13" t="s">
        <v>183</v>
      </c>
      <c r="AE56" s="52"/>
      <c r="AF56" s="44"/>
      <c r="AG56" s="44"/>
      <c r="AH56" s="44"/>
      <c r="AI56" s="44"/>
      <c r="AJ56" s="53"/>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 r="A57" s="109"/>
      <c r="B57" s="13" t="s">
        <v>184</v>
      </c>
      <c r="C57" s="43"/>
      <c r="D57" s="44"/>
      <c r="E57" s="44"/>
      <c r="F57" s="44"/>
      <c r="G57" s="44"/>
      <c r="H57" s="44"/>
      <c r="I57" s="13" t="s">
        <v>185</v>
      </c>
      <c r="J57" s="52"/>
      <c r="K57" s="44"/>
      <c r="L57" s="44"/>
      <c r="M57" s="44"/>
      <c r="N57" s="44"/>
      <c r="O57" s="53"/>
      <c r="P57" s="13" t="s">
        <v>186</v>
      </c>
      <c r="Q57" s="43"/>
      <c r="R57" s="44"/>
      <c r="S57" s="44"/>
      <c r="T57" s="44"/>
      <c r="U57" s="44"/>
      <c r="V57" s="44"/>
      <c r="W57" s="13" t="s">
        <v>187</v>
      </c>
      <c r="X57" s="52"/>
      <c r="Y57" s="44"/>
      <c r="Z57" s="44"/>
      <c r="AA57" s="44"/>
      <c r="AB57" s="44"/>
      <c r="AC57" s="53"/>
      <c r="AD57" s="13" t="s">
        <v>187</v>
      </c>
      <c r="AE57" s="52"/>
      <c r="AF57" s="44"/>
      <c r="AG57" s="44"/>
      <c r="AH57" s="44"/>
      <c r="AI57" s="44"/>
      <c r="AJ57" s="53"/>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 r="A58" s="109"/>
      <c r="B58" s="38"/>
      <c r="C58" s="47"/>
      <c r="D58" s="48"/>
      <c r="E58" s="48"/>
      <c r="F58" s="48"/>
      <c r="G58" s="48"/>
      <c r="H58" s="48"/>
      <c r="I58" s="30"/>
      <c r="J58" s="54"/>
      <c r="K58" s="55"/>
      <c r="L58" s="55"/>
      <c r="M58" s="55"/>
      <c r="N58" s="55"/>
      <c r="O58" s="56"/>
      <c r="P58" s="30"/>
      <c r="Q58" s="54"/>
      <c r="R58" s="55"/>
      <c r="S58" s="55"/>
      <c r="T58" s="55"/>
      <c r="U58" s="55"/>
      <c r="V58" s="56"/>
      <c r="W58" s="13" t="s">
        <v>188</v>
      </c>
      <c r="X58" s="52"/>
      <c r="Y58" s="44"/>
      <c r="Z58" s="44"/>
      <c r="AA58" s="44"/>
      <c r="AB58" s="44"/>
      <c r="AC58" s="53"/>
      <c r="AD58" s="13" t="s">
        <v>188</v>
      </c>
      <c r="AE58" s="52"/>
      <c r="AF58" s="44"/>
      <c r="AG58" s="44"/>
      <c r="AH58" s="44"/>
      <c r="AI58" s="44"/>
      <c r="AJ58" s="53"/>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ht="16" thickBot="1">
      <c r="A59" s="109"/>
      <c r="B59" s="38"/>
      <c r="C59" s="47"/>
      <c r="D59" s="48"/>
      <c r="E59" s="48"/>
      <c r="F59" s="48"/>
      <c r="G59" s="48"/>
      <c r="H59" s="48"/>
      <c r="I59" s="31"/>
      <c r="J59" s="57"/>
      <c r="K59" s="58"/>
      <c r="L59" s="58"/>
      <c r="M59" s="58"/>
      <c r="N59" s="58"/>
      <c r="O59" s="59"/>
      <c r="P59" s="31"/>
      <c r="Q59" s="57"/>
      <c r="R59" s="58"/>
      <c r="S59" s="58"/>
      <c r="T59" s="58"/>
      <c r="U59" s="58"/>
      <c r="V59" s="59"/>
      <c r="W59" s="13" t="s">
        <v>189</v>
      </c>
      <c r="X59" s="52"/>
      <c r="Y59" s="44"/>
      <c r="Z59" s="44"/>
      <c r="AA59" s="44"/>
      <c r="AB59" s="44"/>
      <c r="AC59" s="53"/>
      <c r="AD59" s="13" t="s">
        <v>189</v>
      </c>
      <c r="AE59" s="52"/>
      <c r="AF59" s="44"/>
      <c r="AG59" s="44"/>
      <c r="AH59" s="44"/>
      <c r="AI59" s="44"/>
      <c r="AJ59" s="53"/>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ht="15" customHeight="1" thickBot="1">
      <c r="A60" s="109"/>
      <c r="B60" s="11" t="s">
        <v>50</v>
      </c>
      <c r="C60" s="45">
        <f>COUNTIF(C54:C57,"Y")</f>
        <v>0</v>
      </c>
      <c r="D60" s="46">
        <f t="shared" ref="D60:H60" si="24">COUNTIF(D54:D57,"Y")</f>
        <v>0</v>
      </c>
      <c r="E60" s="46">
        <f t="shared" si="24"/>
        <v>0</v>
      </c>
      <c r="F60" s="46">
        <f t="shared" si="24"/>
        <v>0</v>
      </c>
      <c r="G60" s="46">
        <f t="shared" si="24"/>
        <v>0</v>
      </c>
      <c r="H60" s="46">
        <f t="shared" si="24"/>
        <v>0</v>
      </c>
      <c r="I60" s="11" t="s">
        <v>50</v>
      </c>
      <c r="J60" s="60">
        <f>COUNTIF(J54:J57,"Y")</f>
        <v>0</v>
      </c>
      <c r="K60" s="46">
        <f t="shared" ref="K60:O60" si="25">COUNTIF(K54:K57,"Y")</f>
        <v>0</v>
      </c>
      <c r="L60" s="46">
        <f t="shared" si="25"/>
        <v>0</v>
      </c>
      <c r="M60" s="46">
        <f t="shared" si="25"/>
        <v>0</v>
      </c>
      <c r="N60" s="46">
        <f t="shared" si="25"/>
        <v>0</v>
      </c>
      <c r="O60" s="61">
        <f t="shared" si="25"/>
        <v>0</v>
      </c>
      <c r="P60" s="11" t="s">
        <v>50</v>
      </c>
      <c r="Q60" s="60">
        <f>COUNTIF(Q54:Q57,"Y")</f>
        <v>0</v>
      </c>
      <c r="R60" s="46">
        <f t="shared" ref="R60:V60" si="26">COUNTIF(R54:R57,"Y")</f>
        <v>0</v>
      </c>
      <c r="S60" s="46">
        <f t="shared" si="26"/>
        <v>0</v>
      </c>
      <c r="T60" s="46">
        <f t="shared" si="26"/>
        <v>0</v>
      </c>
      <c r="U60" s="46">
        <f t="shared" si="26"/>
        <v>0</v>
      </c>
      <c r="V60" s="61">
        <f t="shared" si="26"/>
        <v>0</v>
      </c>
      <c r="W60" s="11" t="s">
        <v>50</v>
      </c>
      <c r="X60" s="60">
        <f>COUNTIF(X54:X59,"Y")</f>
        <v>0</v>
      </c>
      <c r="Y60" s="46">
        <f t="shared" ref="Y60:AC60" si="27">COUNTIF(Y54:Y59,"Y")</f>
        <v>0</v>
      </c>
      <c r="Z60" s="46">
        <f t="shared" si="27"/>
        <v>0</v>
      </c>
      <c r="AA60" s="46">
        <f t="shared" si="27"/>
        <v>0</v>
      </c>
      <c r="AB60" s="46">
        <f t="shared" si="27"/>
        <v>0</v>
      </c>
      <c r="AC60" s="61">
        <f t="shared" si="27"/>
        <v>0</v>
      </c>
      <c r="AD60" s="11" t="s">
        <v>50</v>
      </c>
      <c r="AE60" s="60">
        <f>COUNTIF(AE54:AE59,"Y")</f>
        <v>0</v>
      </c>
      <c r="AF60" s="46">
        <f t="shared" ref="AF60:AJ60" si="28">COUNTIF(AF54:AF59,"Y")</f>
        <v>0</v>
      </c>
      <c r="AG60" s="46">
        <f t="shared" si="28"/>
        <v>0</v>
      </c>
      <c r="AH60" s="46">
        <f t="shared" si="28"/>
        <v>0</v>
      </c>
      <c r="AI60" s="46">
        <f t="shared" si="28"/>
        <v>0</v>
      </c>
      <c r="AJ60" s="61">
        <f t="shared" si="28"/>
        <v>0</v>
      </c>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ht="16" thickBot="1">
      <c r="A61" s="110"/>
      <c r="B61" s="11" t="s">
        <v>53</v>
      </c>
      <c r="C61" s="45"/>
      <c r="D61" s="46"/>
      <c r="E61" s="46"/>
      <c r="F61" s="46"/>
      <c r="G61" s="46"/>
      <c r="H61" s="46"/>
      <c r="I61" s="11" t="s">
        <v>53</v>
      </c>
      <c r="J61" s="45"/>
      <c r="K61" s="46"/>
      <c r="L61" s="46"/>
      <c r="M61" s="46"/>
      <c r="N61" s="46"/>
      <c r="O61" s="62"/>
      <c r="P61" s="11" t="s">
        <v>53</v>
      </c>
      <c r="Q61" s="45"/>
      <c r="R61" s="46"/>
      <c r="S61" s="46"/>
      <c r="T61" s="46"/>
      <c r="U61" s="46"/>
      <c r="V61" s="62"/>
      <c r="W61" s="11" t="s">
        <v>53</v>
      </c>
      <c r="X61" s="45"/>
      <c r="Y61" s="46"/>
      <c r="Z61" s="46"/>
      <c r="AA61" s="46"/>
      <c r="AB61" s="46"/>
      <c r="AC61" s="62"/>
      <c r="AD61" s="11" t="s">
        <v>53</v>
      </c>
      <c r="AE61" s="45"/>
      <c r="AF61" s="46"/>
      <c r="AG61" s="46"/>
      <c r="AH61" s="46"/>
      <c r="AI61" s="46"/>
      <c r="AJ61" s="62"/>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1" customFormat="1"/>
    <row r="66" s="1" customFormat="1"/>
    <row r="67" s="1" customFormat="1"/>
  </sheetData>
  <mergeCells count="28">
    <mergeCell ref="A1:B1"/>
    <mergeCell ref="C1:D1"/>
    <mergeCell ref="F1:O1"/>
    <mergeCell ref="A2:B2"/>
    <mergeCell ref="C2:D2"/>
    <mergeCell ref="A26:A34"/>
    <mergeCell ref="A35:A43"/>
    <mergeCell ref="A44:A52"/>
    <mergeCell ref="A53:A61"/>
    <mergeCell ref="O3:O4"/>
    <mergeCell ref="B7:H7"/>
    <mergeCell ref="I7:O7"/>
    <mergeCell ref="A3:B3"/>
    <mergeCell ref="C3:D3"/>
    <mergeCell ref="F3:F4"/>
    <mergeCell ref="A8:A16"/>
    <mergeCell ref="A17:A25"/>
    <mergeCell ref="AD7:AJ7"/>
    <mergeCell ref="P7:V7"/>
    <mergeCell ref="W7:AC7"/>
    <mergeCell ref="G3:G4"/>
    <mergeCell ref="H3:H4"/>
    <mergeCell ref="I3:I4"/>
    <mergeCell ref="J3:J4"/>
    <mergeCell ref="K3:K4"/>
    <mergeCell ref="L3:L4"/>
    <mergeCell ref="M3:M4"/>
    <mergeCell ref="N3:N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11" t="s">
        <v>36</v>
      </c>
      <c r="B1" s="112"/>
      <c r="C1" s="124"/>
      <c r="D1" s="125"/>
      <c r="F1" s="132" t="s">
        <v>51</v>
      </c>
      <c r="G1" s="133"/>
      <c r="H1" s="133"/>
      <c r="I1" s="133"/>
      <c r="J1" s="133"/>
      <c r="K1" s="133"/>
      <c r="L1" s="133"/>
      <c r="M1" s="133"/>
      <c r="N1" s="133"/>
      <c r="O1" s="133"/>
    </row>
    <row r="2" spans="1:110" ht="16" thickBot="1">
      <c r="A2" s="130" t="s">
        <v>5</v>
      </c>
      <c r="B2" s="131"/>
      <c r="C2" s="128"/>
      <c r="D2" s="129"/>
      <c r="F2" s="75" t="s">
        <v>65</v>
      </c>
      <c r="G2" s="74"/>
      <c r="H2" s="74"/>
      <c r="I2" s="74"/>
      <c r="J2" s="74"/>
      <c r="K2" s="74"/>
      <c r="L2" s="74"/>
      <c r="M2" s="74"/>
      <c r="N2" s="74"/>
      <c r="O2" s="74"/>
    </row>
    <row r="3" spans="1:110" ht="16" customHeight="1" thickBot="1">
      <c r="A3" s="113" t="s">
        <v>52</v>
      </c>
      <c r="B3" s="114"/>
      <c r="C3" s="126"/>
      <c r="D3" s="127"/>
      <c r="F3" s="118" t="s">
        <v>47</v>
      </c>
      <c r="G3" s="120">
        <f>IF(AND(OR(C25="Y",D25="Y",E25="Y",F25="Y",G25="Y",H25="Y"),OR(C34="Y",D34="Y",E34="Y",F34="Y",G34="Y",H34="Y"),OR(C43="Y",D43="Y",E43="Y",F43="Y",G43="Y",H43="Y"),OR(C52="Y",D52="Y",E52="Y",F52="Y",G52="Y",H52="Y"),OR(C61="Y",D61="Y",E61="Y",F61="Y",G61="Y",H61="Y")),"Complete",IF(AND(OR(C25="Y",D25="Y",E25="Y",F25="Y",G25="Y",H25="Y"),OR(C34="Y",D34="Y",E34="Y",F34="Y",G34="Y",H34="Y"),OR(C43="Y",D43="Y",E43="Y",F43="Y",G43="Y",H43="Y"),OR(C52="Y",D52="Y",E52="Y",F52="Y",G52="Y",H52="Y")),12,IF(AND(OR(C25="Y",D25="Y",E25="Y",F25="Y",G25="Y",H25="Y"),OR(C34="Y",D34="Y",E34="Y",F34="Y",G34="Y",H34="Y"),OR(C43="Y",D43="Y",E43="Y",F43="Y",G43="Y",H43="Y")),11,IF(AND(OR(C25="Y",D25="Y",E25="Y",F25="Y",G25="Y",H25="Y"),OR(C34="Y",D34="Y",E34="Y",F34="Y",G34="Y",H34="Y")),10,IF(AND(OR(C25="Y",D25="Y",E25="Y",F25="Y",G25="Y",H25="Y")),9,8)))))</f>
        <v>8</v>
      </c>
      <c r="H3" s="122" t="s">
        <v>48</v>
      </c>
      <c r="I3" s="120">
        <f>IF(AND(OR(J16="Y",K16="Y",L16="Y",M16="Y",N16="Y",O16="Y"),OR(J25="Y",K25="Y",L25="Y",M25="Y",N25="Y",O25="Y"),OR(J34="Y",K34="Y",L34="Y",M34="Y",N34="Y",O34="Y"),OR(J43="Y",K43="Y",L43="Y",M43="Y",N43="Y",O43="Y"),OR(J52="Y",K52="Y",L52="Y",M52="Y",N52="Y",O52="Y"),OR(J61="Y",K61="Y",L61="Y",M61="Y",N61="Y",O61="Y")),"Complete",IF(AND(OR(J16="Y",K16="Y",L16="Y",M16="Y",N16="Y",O16="Y"),OR(J25="Y",K25="Y",L25="Y",M25="Y",N25="Y",O25="Y"),OR(J34="Y",K34="Y",L34="Y",M34="Y",N34="Y",O34="Y"),OR(J43="Y",K43="Y",L43="Y",M43="Y",N43="Y",O43="Y"),OR(J52="Y",K52="Y",L52="Y",M52="Y",N52="Y",O52="Y")),12,IF(AND(OR(J16="Y",K16="Y",L16="Y",M16="Y",N16="Y",O16="Y"),OR(J25="Y",K25="Y",L25="Y",M25="Y",N25="Y",O25="Y"),OR(J34="Y",K34="Y",L34="Y",M34="Y",N34="Y",O34="Y"),OR(J43="Y",K43="Y",L43="Y",M43="Y",N43="Y",O43="Y")),11,IF(AND(OR(J16="Y",K16="Y",L16="Y",M16="Y",N16="Y",O16="Y"),OR(J25="Y",K25="Y",L25="Y",M25="Y",N25="Y",O25="Y"),OR(J34="Y",K34="Y",L34="Y",M34="Y",N34="Y",O34="Y")),10,IF(AND(OR(J16="Y",K16="Y",L16="Y",M16="Y",N16="Y",O16="Y"),OR(J25="Y",K25="Y",L25="Y",M25="Y",N25="Y",O25="Y")),9,IF(OR(J16="Y",K16="Y",L16="Y",M16="Y",N16="Y",O16="Y"),8,7))))))</f>
        <v>7</v>
      </c>
      <c r="J3" s="148" t="s">
        <v>49</v>
      </c>
      <c r="K3" s="120">
        <f>IF(AND(OR(Q16="Y",R16="Y",S16="Y",T16="Y",U16="Y",V16="Y"),OR(Q25="Y",R25="Y",S25="Y",T25="Y",U25="Y",V25="Y"),OR(Q34="Y",R34="Y",S34="Y",T34="Y",U34="Y",V34="Y"),OR(Q43="Y",R43="Y",S43="Y",T43="Y",U43="Y",V43="Y"),OR(Q52="Y",R52="Y",S52="Y",T52="Y",U52="Y",V52="Y"),OR(Q61="Y",R61="Y",S61="Y",T61="Y",U61="Y",V61="Y")),"Complete",IF(AND(OR(Q16="Y",R16="Y",S16="Y",T16="Y",U16="Y",V16="Y"),OR(Q25="Y",R25="Y",S25="Y",T25="Y",U25="Y",V25="Y"),OR(Q34="Y",R34="Y",S34="Y",T34="Y",U34="Y",V34="Y"),OR(Q43="Y",R43="Y",S43="Y",T43="Y",U43="Y",V43="Y"),OR(Q52="Y",R52="Y",S52="Y",T52="Y",U52="Y",V52="Y")),12,IF(AND(OR(Q16="Y",R16="Y",S16="Y",T16="Y",U16="Y",V16="Y"),OR(Q25="Y",R25="Y",S25="Y",T25="Y",U25="Y",V25="Y"),OR(Q34="Y",R34="Y",S34="Y",T34="Y",U34="Y",V34="Y"),OR(Q43="Y",R43="Y",S43="Y",T43="Y",U43="Y",V43="Y")),11,IF(AND(OR(Q16="Y",R16="Y",S16="Y",T16="Y",U16="Y",V16="Y"),OR(Q25="Y",R25="Y",S25="Y",T25="Y",U25="Y",V25="Y"),OR(Q34="Y",R34="Y",S34="Y",T34="Y",U34="Y",V34="Y")),10,IF(AND(OR(Q16="Y",R16="Y",S16="Y",T16="Y",U16="Y",V16="Y"),OR(Q25="Y",R25="Y",S25="Y",T25="Y",U25="Y",V25="Y")),9,IF(OR(Q16="Y",R16="Y",S16="Y",T16="Y",U16="Y",V16="Y"),8,7))))))</f>
        <v>7</v>
      </c>
      <c r="L3" s="150" t="s">
        <v>56</v>
      </c>
      <c r="M3" s="120">
        <f>IF(AND(OR(X16="Y",Y16="Y",Z16="Y",AA16="Y",AB16="Y",AC16="Y"),OR(X25="Y",Y25="Y",Z25="Y",AA25="Y",AB25="Y",AC25="Y"),OR(X34="Y",Y34="Y",Z34="Y",AA34="Y",AB34="Y",AC34="Y"),OR(X43="Y",Y43="Y",Z43="Y",AA43="Y",AB43="Y",AC43="Y"),OR(X52="Y",Y52="Y",Z52="Y",AA52="Y",AB52="Y",AC52="Y"),OR(X61="Y",Y61="Y",Z61="Y",AA61="Y",AB61="Y",AC61="Y")),"Complete",IF(AND(OR(X16="Y",Y16="Y",Z16="Y",AA16="Y",AB16="Y",AC16="Y"),OR(X25="Y",Y25="Y",Z25="Y",AA25="Y",AB25="Y",AC25="Y"),OR(X34="Y",Y34="Y",Z34="Y",AA34="Y",AB34="Y",AC34="Y"),OR(X43="Y",Y43="Y",Z43="Y",AA43="Y",AB43="Y",AC43="Y"),OR(X52="Y",Y52="Y",Z52="Y",AA52="Y",AB52="Y",AC52="Y")),12,IF(AND(OR(X16="Y",Y16="Y",Z16="Y",AA16="Y",AB16="Y",AC16="Y"),OR(X25="Y",Y25="Y",Z25="Y",AA25="Y",AB25="Y",AC25="Y"),OR(X34="Y",Y34="Y",Z34="Y",AA34="Y",AB34="Y",AC34="Y"),OR(X43="Y",Y43="Y",Z43="Y",AA43="Y",AB43="Y",AC43="Y")),11,IF(AND(OR(X16="Y",Y16="Y",Z16="Y",AA16="Y",AB16="Y",AC16="Y"),OR(X25="Y",Y25="Y",Z25="Y",AA25="Y",AB25="Y",AC25="Y"),OR(X34="Y",Y34="Y",Z34="Y",AA34="Y",AB34="Y",AC34="Y")),10,IF(AND(OR(X16="Y",Y16="Y",Z16="Y",AA16="Y",AB16="Y",AC16="Y"),OR(X25="Y",Y25="Y",Z25="Y",AA25="Y",AB25="Y",AC25="Y")),9,IF(OR(X16="Y",Y16="Y",Z16="Y",AA16="Y",AB16="Y",AC16="Y"),8,7))))))</f>
        <v>7</v>
      </c>
      <c r="N3" s="140" t="s">
        <v>57</v>
      </c>
      <c r="O3" s="120">
        <f>IF(AND(OR(AE16="Y",AF16="Y",AG16="Y",AH16="Y",AI16="Y",AJ16="Y"),OR(AE25="Y",AF25="Y",AG25="Y",AH25="Y",AI25="Y",AJ25="Y"),OR(AE34="Y",AF34="Y",AG34="Y",AH34="Y",AI34="Y",AJ34="Y"),OR(AE43="Y",AF43="Y",AG43="Y",AH43="Y",AI43="Y",AJ43="Y"),OR(AE52="Y",AF52="Y",AG52="Y",AH52="Y",AI52="Y",AJ52="Y"),OR(AE61="Y",AF61="Y",AG61="Y",AH61="Y",AI61="Y",AJ61="Y")),"Complete",IF(AND(OR(AE16="Y",AF16="Y",AG16="Y",AH16="Y",AI16="Y",AJ16="Y"),OR(AE25="Y",AF25="Y",AG25="Y",AH25="Y",AI25="Y",AJ25="Y"),OR(AE34="Y",AF34="Y",AG34="Y",AH34="Y",AI34="Y",AJ34="Y"),OR(AE43="Y",AF43="Y",AG43="Y",AH43="Y",AI43="Y",AJ43="Y"),OR(AE52="Y",AF52="Y",AG52="Y",AH52="Y",AI52="Y",AJ52="Y")),12,IF(AND(OR(AE16="Y",AF16="Y",AG16="Y",AH16="Y",AI16="Y",AJ16="Y"),OR(AE25="Y",AF25="Y",AG25="Y",AH25="Y",AI25="Y",AJ25="Y"),OR(AE34="Y",AF34="Y",AG34="Y",AH34="Y",AI34="Y",AJ34="Y"),OR(AE43="Y",AF43="Y",AG43="Y",AH43="Y",AI43="Y",AJ43="Y")),11,IF(AND(OR(AE16="Y",AF16="Y",AG16="Y",AH16="Y",AI16="Y",AJ16="Y"),OR(AE25="Y",AF25="Y",AG25="Y",AH25="Y",AI25="Y",AJ25="Y"),OR(AE34="Y",AF34="Y",AG34="Y",AH34="Y",AI34="Y",AJ34="Y")),10,IF(AND(OR(AE16="Y",AF16="Y",AG16="Y",AH16="Y",AI16="Y",AJ16="Y"),OR(AE25="Y",AF25="Y",AG25="Y",AH25="Y",AI25="Y",AJ25="Y")),9,IF(OR(AE16="Y",AF16="Y",AG16="Y",AH16="Y",AI16="Y",AJ16="Y"),8,7))))))</f>
        <v>7</v>
      </c>
    </row>
    <row r="4" spans="1:110" ht="16" thickBot="1">
      <c r="A4" s="20" t="s">
        <v>37</v>
      </c>
      <c r="B4" s="9"/>
      <c r="C4" s="10"/>
      <c r="D4" s="10"/>
      <c r="F4" s="119"/>
      <c r="G4" s="121"/>
      <c r="H4" s="123"/>
      <c r="I4" s="121"/>
      <c r="J4" s="149"/>
      <c r="K4" s="121"/>
      <c r="L4" s="151"/>
      <c r="M4" s="121"/>
      <c r="N4" s="141"/>
      <c r="O4" s="121"/>
    </row>
    <row r="5" spans="1:110">
      <c r="E5" s="10"/>
      <c r="F5" s="10"/>
      <c r="G5" s="10"/>
      <c r="H5" s="10"/>
    </row>
    <row r="6" spans="1:110" ht="16" thickBot="1">
      <c r="A6" s="20"/>
      <c r="B6" s="9"/>
      <c r="C6" s="10"/>
      <c r="D6" s="10"/>
      <c r="E6" s="10"/>
      <c r="F6" s="10"/>
      <c r="G6" s="10"/>
      <c r="H6" s="10"/>
    </row>
    <row r="7" spans="1:110" ht="21" thickBot="1">
      <c r="B7" s="115" t="s">
        <v>47</v>
      </c>
      <c r="C7" s="116"/>
      <c r="D7" s="116"/>
      <c r="E7" s="116"/>
      <c r="F7" s="116"/>
      <c r="G7" s="116"/>
      <c r="H7" s="117"/>
      <c r="I7" s="142" t="s">
        <v>48</v>
      </c>
      <c r="J7" s="143"/>
      <c r="K7" s="143"/>
      <c r="L7" s="143"/>
      <c r="M7" s="143"/>
      <c r="N7" s="143"/>
      <c r="O7" s="144"/>
      <c r="P7" s="145" t="s">
        <v>49</v>
      </c>
      <c r="Q7" s="146"/>
      <c r="R7" s="146"/>
      <c r="S7" s="146"/>
      <c r="T7" s="146"/>
      <c r="U7" s="146"/>
      <c r="V7" s="147"/>
      <c r="W7" s="134" t="s">
        <v>55</v>
      </c>
      <c r="X7" s="135"/>
      <c r="Y7" s="135"/>
      <c r="Z7" s="135"/>
      <c r="AA7" s="135"/>
      <c r="AB7" s="135"/>
      <c r="AC7" s="136"/>
      <c r="AD7" s="137" t="s">
        <v>54</v>
      </c>
      <c r="AE7" s="138"/>
      <c r="AF7" s="138"/>
      <c r="AG7" s="138"/>
      <c r="AH7" s="138"/>
      <c r="AI7" s="138"/>
      <c r="AJ7" s="139"/>
    </row>
    <row r="8" spans="1:110" s="36" customFormat="1" ht="19" customHeight="1" thickBot="1">
      <c r="A8" s="108" t="s">
        <v>83</v>
      </c>
      <c r="B8" s="85"/>
      <c r="C8" s="86"/>
      <c r="D8" s="86"/>
      <c r="E8" s="86"/>
      <c r="F8" s="86"/>
      <c r="G8" s="86"/>
      <c r="H8" s="87"/>
      <c r="I8" s="76" t="s">
        <v>46</v>
      </c>
      <c r="J8" s="64"/>
      <c r="K8" s="70"/>
      <c r="L8" s="70"/>
      <c r="M8" s="70"/>
      <c r="N8" s="70"/>
      <c r="O8" s="70"/>
      <c r="P8" s="34" t="s">
        <v>46</v>
      </c>
      <c r="Q8" s="65"/>
      <c r="R8" s="71"/>
      <c r="S8" s="71"/>
      <c r="T8" s="71"/>
      <c r="U8" s="71"/>
      <c r="V8" s="71"/>
      <c r="W8" s="32" t="s">
        <v>46</v>
      </c>
      <c r="X8" s="66"/>
      <c r="Y8" s="72"/>
      <c r="Z8" s="72"/>
      <c r="AA8" s="72"/>
      <c r="AB8" s="72"/>
      <c r="AC8" s="72"/>
      <c r="AD8" s="39" t="s">
        <v>46</v>
      </c>
      <c r="AE8" s="67"/>
      <c r="AF8" s="73"/>
      <c r="AG8" s="73"/>
      <c r="AH8" s="73"/>
      <c r="AI8" s="73"/>
      <c r="AJ8" s="73"/>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row>
    <row r="9" spans="1:110" s="2" customFormat="1" ht="15" customHeight="1">
      <c r="A9" s="109"/>
      <c r="B9" s="88"/>
      <c r="C9" s="89"/>
      <c r="D9" s="89"/>
      <c r="E9" s="89"/>
      <c r="F9" s="89"/>
      <c r="G9" s="89"/>
      <c r="H9" s="90"/>
      <c r="I9" s="77" t="s">
        <v>84</v>
      </c>
      <c r="J9" s="49"/>
      <c r="K9" s="50"/>
      <c r="L9" s="50"/>
      <c r="M9" s="50"/>
      <c r="N9" s="50"/>
      <c r="O9" s="51"/>
      <c r="P9" s="12" t="s">
        <v>85</v>
      </c>
      <c r="Q9" s="41"/>
      <c r="R9" s="42"/>
      <c r="S9" s="42"/>
      <c r="T9" s="42"/>
      <c r="U9" s="42"/>
      <c r="V9" s="42"/>
      <c r="W9" s="12" t="s">
        <v>86</v>
      </c>
      <c r="X9" s="49"/>
      <c r="Y9" s="50"/>
      <c r="Z9" s="50"/>
      <c r="AA9" s="50"/>
      <c r="AB9" s="50"/>
      <c r="AC9" s="51"/>
      <c r="AD9" s="12" t="s">
        <v>86</v>
      </c>
      <c r="AE9" s="49"/>
      <c r="AF9" s="50"/>
      <c r="AG9" s="50"/>
      <c r="AH9" s="50"/>
      <c r="AI9" s="50"/>
      <c r="AJ9" s="51"/>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09"/>
      <c r="B10" s="88"/>
      <c r="C10" s="89"/>
      <c r="D10" s="89"/>
      <c r="E10" s="89"/>
      <c r="F10" s="89"/>
      <c r="G10" s="89"/>
      <c r="H10" s="90"/>
      <c r="I10" s="78" t="s">
        <v>87</v>
      </c>
      <c r="J10" s="52"/>
      <c r="K10" s="44"/>
      <c r="L10" s="44"/>
      <c r="M10" s="44"/>
      <c r="N10" s="44"/>
      <c r="O10" s="53"/>
      <c r="P10" s="13" t="s">
        <v>88</v>
      </c>
      <c r="Q10" s="43"/>
      <c r="R10" s="44"/>
      <c r="S10" s="44"/>
      <c r="T10" s="44"/>
      <c r="U10" s="44"/>
      <c r="V10" s="44"/>
      <c r="W10" s="13" t="s">
        <v>89</v>
      </c>
      <c r="X10" s="52"/>
      <c r="Y10" s="44"/>
      <c r="Z10" s="44"/>
      <c r="AA10" s="44"/>
      <c r="AB10" s="44"/>
      <c r="AC10" s="53"/>
      <c r="AD10" s="13" t="s">
        <v>89</v>
      </c>
      <c r="AE10" s="52"/>
      <c r="AF10" s="44"/>
      <c r="AG10" s="44"/>
      <c r="AH10" s="44"/>
      <c r="AI10" s="44"/>
      <c r="AJ10" s="53"/>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09"/>
      <c r="B11" s="88"/>
      <c r="C11" s="89"/>
      <c r="D11" s="89"/>
      <c r="E11" s="89"/>
      <c r="F11" s="89"/>
      <c r="G11" s="89"/>
      <c r="H11" s="90"/>
      <c r="I11" s="78" t="s">
        <v>90</v>
      </c>
      <c r="J11" s="52"/>
      <c r="K11" s="44"/>
      <c r="L11" s="44"/>
      <c r="M11" s="44"/>
      <c r="N11" s="44"/>
      <c r="O11" s="53"/>
      <c r="P11" s="13" t="s">
        <v>91</v>
      </c>
      <c r="Q11" s="43"/>
      <c r="R11" s="44"/>
      <c r="S11" s="44"/>
      <c r="T11" s="44"/>
      <c r="U11" s="44"/>
      <c r="V11" s="44"/>
      <c r="W11" s="13" t="s">
        <v>92</v>
      </c>
      <c r="X11" s="52"/>
      <c r="Y11" s="44"/>
      <c r="Z11" s="44"/>
      <c r="AA11" s="44"/>
      <c r="AB11" s="44"/>
      <c r="AC11" s="53"/>
      <c r="AD11" s="13" t="s">
        <v>92</v>
      </c>
      <c r="AE11" s="52"/>
      <c r="AF11" s="44"/>
      <c r="AG11" s="44"/>
      <c r="AH11" s="44"/>
      <c r="AI11" s="44"/>
      <c r="AJ11" s="53"/>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09"/>
      <c r="B12" s="88"/>
      <c r="C12" s="89"/>
      <c r="D12" s="89"/>
      <c r="E12" s="89"/>
      <c r="F12" s="89"/>
      <c r="G12" s="89"/>
      <c r="H12" s="90"/>
      <c r="I12" s="78" t="s">
        <v>93</v>
      </c>
      <c r="J12" s="52"/>
      <c r="K12" s="44"/>
      <c r="L12" s="44"/>
      <c r="M12" s="44"/>
      <c r="N12" s="44"/>
      <c r="O12" s="53"/>
      <c r="P12" s="13" t="s">
        <v>94</v>
      </c>
      <c r="Q12" s="43"/>
      <c r="R12" s="44"/>
      <c r="S12" s="44"/>
      <c r="T12" s="44"/>
      <c r="U12" s="44"/>
      <c r="V12" s="44"/>
      <c r="W12" s="13" t="s">
        <v>95</v>
      </c>
      <c r="X12" s="52"/>
      <c r="Y12" s="44"/>
      <c r="Z12" s="44"/>
      <c r="AA12" s="44"/>
      <c r="AB12" s="44"/>
      <c r="AC12" s="53"/>
      <c r="AD12" s="13" t="s">
        <v>95</v>
      </c>
      <c r="AE12" s="52"/>
      <c r="AF12" s="44"/>
      <c r="AG12" s="44"/>
      <c r="AH12" s="44"/>
      <c r="AI12" s="44"/>
      <c r="AJ12" s="53"/>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09"/>
      <c r="B13" s="88"/>
      <c r="C13" s="89"/>
      <c r="D13" s="89"/>
      <c r="E13" s="89"/>
      <c r="F13" s="89"/>
      <c r="G13" s="89"/>
      <c r="H13" s="90"/>
      <c r="I13" s="79"/>
      <c r="J13" s="54"/>
      <c r="K13" s="55"/>
      <c r="L13" s="55"/>
      <c r="M13" s="55"/>
      <c r="N13" s="55"/>
      <c r="O13" s="56"/>
      <c r="P13" s="30"/>
      <c r="Q13" s="54"/>
      <c r="R13" s="55"/>
      <c r="S13" s="55"/>
      <c r="T13" s="55"/>
      <c r="U13" s="55"/>
      <c r="V13" s="56"/>
      <c r="W13" s="13" t="s">
        <v>96</v>
      </c>
      <c r="X13" s="52"/>
      <c r="Y13" s="44"/>
      <c r="Z13" s="44"/>
      <c r="AA13" s="44"/>
      <c r="AB13" s="44"/>
      <c r="AC13" s="53"/>
      <c r="AD13" s="13" t="s">
        <v>96</v>
      </c>
      <c r="AE13" s="52"/>
      <c r="AF13" s="44"/>
      <c r="AG13" s="44"/>
      <c r="AH13" s="44"/>
      <c r="AI13" s="44"/>
      <c r="AJ13" s="53"/>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ht="16" thickBot="1">
      <c r="A14" s="109"/>
      <c r="B14" s="88"/>
      <c r="C14" s="89"/>
      <c r="D14" s="89"/>
      <c r="E14" s="89"/>
      <c r="F14" s="89"/>
      <c r="G14" s="89"/>
      <c r="H14" s="90"/>
      <c r="I14" s="80"/>
      <c r="J14" s="57"/>
      <c r="K14" s="58"/>
      <c r="L14" s="58"/>
      <c r="M14" s="58"/>
      <c r="N14" s="58"/>
      <c r="O14" s="59"/>
      <c r="P14" s="31"/>
      <c r="Q14" s="57"/>
      <c r="R14" s="58"/>
      <c r="S14" s="58"/>
      <c r="T14" s="58"/>
      <c r="U14" s="58"/>
      <c r="V14" s="59"/>
      <c r="W14" s="13" t="s">
        <v>97</v>
      </c>
      <c r="X14" s="52"/>
      <c r="Y14" s="44"/>
      <c r="Z14" s="44"/>
      <c r="AA14" s="44"/>
      <c r="AB14" s="44"/>
      <c r="AC14" s="53"/>
      <c r="AD14" s="13" t="s">
        <v>97</v>
      </c>
      <c r="AE14" s="52"/>
      <c r="AF14" s="44"/>
      <c r="AG14" s="44"/>
      <c r="AH14" s="44"/>
      <c r="AI14" s="44"/>
      <c r="AJ14" s="53"/>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5" customFormat="1" ht="16" thickBot="1">
      <c r="A15" s="109"/>
      <c r="B15" s="88"/>
      <c r="C15" s="89"/>
      <c r="D15" s="89"/>
      <c r="E15" s="89"/>
      <c r="F15" s="89"/>
      <c r="G15" s="89"/>
      <c r="H15" s="90"/>
      <c r="I15" s="81" t="s">
        <v>50</v>
      </c>
      <c r="J15" s="60">
        <f t="shared" ref="J15:O15" si="0">COUNTIF(J9:J12,"Y")</f>
        <v>0</v>
      </c>
      <c r="K15" s="46">
        <f t="shared" si="0"/>
        <v>0</v>
      </c>
      <c r="L15" s="46">
        <f t="shared" si="0"/>
        <v>0</v>
      </c>
      <c r="M15" s="46">
        <f t="shared" si="0"/>
        <v>0</v>
      </c>
      <c r="N15" s="46">
        <f t="shared" si="0"/>
        <v>0</v>
      </c>
      <c r="O15" s="61">
        <f t="shared" si="0"/>
        <v>0</v>
      </c>
      <c r="P15" s="11" t="s">
        <v>50</v>
      </c>
      <c r="Q15" s="60">
        <f t="shared" ref="Q15:V15" si="1">COUNTIF(Q9:Q12,"Y")</f>
        <v>0</v>
      </c>
      <c r="R15" s="46">
        <f t="shared" si="1"/>
        <v>0</v>
      </c>
      <c r="S15" s="46">
        <f t="shared" si="1"/>
        <v>0</v>
      </c>
      <c r="T15" s="46">
        <f t="shared" si="1"/>
        <v>0</v>
      </c>
      <c r="U15" s="46">
        <f t="shared" si="1"/>
        <v>0</v>
      </c>
      <c r="V15" s="61">
        <f t="shared" si="1"/>
        <v>0</v>
      </c>
      <c r="W15" s="11" t="s">
        <v>50</v>
      </c>
      <c r="X15" s="60">
        <f t="shared" ref="X15:AC15" si="2">COUNTIF(X9:X14,"Y")</f>
        <v>0</v>
      </c>
      <c r="Y15" s="46">
        <f t="shared" si="2"/>
        <v>0</v>
      </c>
      <c r="Z15" s="46">
        <f t="shared" si="2"/>
        <v>0</v>
      </c>
      <c r="AA15" s="46">
        <f t="shared" si="2"/>
        <v>0</v>
      </c>
      <c r="AB15" s="46">
        <f t="shared" si="2"/>
        <v>0</v>
      </c>
      <c r="AC15" s="61">
        <f t="shared" si="2"/>
        <v>0</v>
      </c>
      <c r="AD15" s="11" t="s">
        <v>50</v>
      </c>
      <c r="AE15" s="60">
        <f t="shared" ref="AE15:AJ15" si="3">COUNTIF(AE9:AE14,"Y")</f>
        <v>0</v>
      </c>
      <c r="AF15" s="46">
        <f t="shared" si="3"/>
        <v>0</v>
      </c>
      <c r="AG15" s="46">
        <f t="shared" si="3"/>
        <v>0</v>
      </c>
      <c r="AH15" s="46">
        <f t="shared" si="3"/>
        <v>0</v>
      </c>
      <c r="AI15" s="46">
        <f t="shared" si="3"/>
        <v>0</v>
      </c>
      <c r="AJ15" s="61">
        <f t="shared" si="3"/>
        <v>0</v>
      </c>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8" customFormat="1" ht="16" thickBot="1">
      <c r="A16" s="110"/>
      <c r="B16" s="91"/>
      <c r="C16" s="92"/>
      <c r="D16" s="92"/>
      <c r="E16" s="92"/>
      <c r="F16" s="92"/>
      <c r="G16" s="92"/>
      <c r="H16" s="93"/>
      <c r="I16" s="81" t="s">
        <v>53</v>
      </c>
      <c r="J16" s="45"/>
      <c r="K16" s="46"/>
      <c r="L16" s="46"/>
      <c r="M16" s="46"/>
      <c r="N16" s="46"/>
      <c r="O16" s="62"/>
      <c r="P16" s="11" t="s">
        <v>53</v>
      </c>
      <c r="Q16" s="45"/>
      <c r="R16" s="46"/>
      <c r="S16" s="46"/>
      <c r="T16" s="46"/>
      <c r="U16" s="46"/>
      <c r="V16" s="62"/>
      <c r="W16" s="11" t="s">
        <v>53</v>
      </c>
      <c r="X16" s="45"/>
      <c r="Y16" s="46"/>
      <c r="Z16" s="46"/>
      <c r="AA16" s="46"/>
      <c r="AB16" s="46"/>
      <c r="AC16" s="62"/>
      <c r="AD16" s="11" t="s">
        <v>53</v>
      </c>
      <c r="AE16" s="45"/>
      <c r="AF16" s="46"/>
      <c r="AG16" s="46"/>
      <c r="AH16" s="46"/>
      <c r="AI16" s="46"/>
      <c r="AJ16" s="62"/>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8" customFormat="1" ht="19" customHeight="1" thickBot="1">
      <c r="A17" s="108" t="s">
        <v>98</v>
      </c>
      <c r="B17" s="82" t="s">
        <v>46</v>
      </c>
      <c r="C17" s="83"/>
      <c r="D17" s="84"/>
      <c r="E17" s="84"/>
      <c r="F17" s="84"/>
      <c r="G17" s="84"/>
      <c r="H17" s="84"/>
      <c r="I17" s="33" t="s">
        <v>46</v>
      </c>
      <c r="J17" s="64"/>
      <c r="K17" s="70"/>
      <c r="L17" s="70"/>
      <c r="M17" s="70"/>
      <c r="N17" s="70"/>
      <c r="O17" s="70"/>
      <c r="P17" s="34" t="s">
        <v>46</v>
      </c>
      <c r="Q17" s="65"/>
      <c r="R17" s="71"/>
      <c r="S17" s="71"/>
      <c r="T17" s="71"/>
      <c r="U17" s="71"/>
      <c r="V17" s="71"/>
      <c r="W17" s="32" t="s">
        <v>46</v>
      </c>
      <c r="X17" s="66"/>
      <c r="Y17" s="72"/>
      <c r="Z17" s="72"/>
      <c r="AA17" s="72"/>
      <c r="AB17" s="72"/>
      <c r="AC17" s="72"/>
      <c r="AD17" s="39" t="s">
        <v>46</v>
      </c>
      <c r="AE17" s="67"/>
      <c r="AF17" s="73"/>
      <c r="AG17" s="73"/>
      <c r="AH17" s="73"/>
      <c r="AI17" s="73"/>
      <c r="AJ17" s="73"/>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ht="15" customHeight="1">
      <c r="A18" s="109"/>
      <c r="B18" s="12" t="s">
        <v>99</v>
      </c>
      <c r="C18" s="41"/>
      <c r="D18" s="42"/>
      <c r="E18" s="42"/>
      <c r="F18" s="42"/>
      <c r="G18" s="42"/>
      <c r="H18" s="42"/>
      <c r="I18" s="12" t="s">
        <v>100</v>
      </c>
      <c r="J18" s="49"/>
      <c r="K18" s="50"/>
      <c r="L18" s="50"/>
      <c r="M18" s="50"/>
      <c r="N18" s="50"/>
      <c r="O18" s="51"/>
      <c r="P18" s="12" t="s">
        <v>101</v>
      </c>
      <c r="Q18" s="41"/>
      <c r="R18" s="42"/>
      <c r="S18" s="42"/>
      <c r="T18" s="42"/>
      <c r="U18" s="42"/>
      <c r="V18" s="42"/>
      <c r="W18" s="12" t="s">
        <v>102</v>
      </c>
      <c r="X18" s="49"/>
      <c r="Y18" s="50"/>
      <c r="Z18" s="50"/>
      <c r="AA18" s="50"/>
      <c r="AB18" s="50"/>
      <c r="AC18" s="51"/>
      <c r="AD18" s="12" t="s">
        <v>102</v>
      </c>
      <c r="AE18" s="49"/>
      <c r="AF18" s="50"/>
      <c r="AG18" s="50"/>
      <c r="AH18" s="50"/>
      <c r="AI18" s="50"/>
      <c r="AJ18" s="51"/>
    </row>
    <row r="19" spans="1:110">
      <c r="A19" s="109"/>
      <c r="B19" s="13" t="s">
        <v>103</v>
      </c>
      <c r="C19" s="43"/>
      <c r="D19" s="44"/>
      <c r="E19" s="44"/>
      <c r="F19" s="44"/>
      <c r="G19" s="44"/>
      <c r="H19" s="44"/>
      <c r="I19" s="13" t="s">
        <v>104</v>
      </c>
      <c r="J19" s="52"/>
      <c r="K19" s="44"/>
      <c r="L19" s="44"/>
      <c r="M19" s="44"/>
      <c r="N19" s="44"/>
      <c r="O19" s="53"/>
      <c r="P19" s="13" t="s">
        <v>105</v>
      </c>
      <c r="Q19" s="43"/>
      <c r="R19" s="44"/>
      <c r="S19" s="44"/>
      <c r="T19" s="44"/>
      <c r="U19" s="44"/>
      <c r="V19" s="44"/>
      <c r="W19" s="13" t="s">
        <v>106</v>
      </c>
      <c r="X19" s="52"/>
      <c r="Y19" s="44"/>
      <c r="Z19" s="44"/>
      <c r="AA19" s="44"/>
      <c r="AB19" s="44"/>
      <c r="AC19" s="53"/>
      <c r="AD19" s="13" t="s">
        <v>106</v>
      </c>
      <c r="AE19" s="52"/>
      <c r="AF19" s="44"/>
      <c r="AG19" s="44"/>
      <c r="AH19" s="44"/>
      <c r="AI19" s="44"/>
      <c r="AJ19" s="53"/>
    </row>
    <row r="20" spans="1:110">
      <c r="A20" s="109"/>
      <c r="B20" s="13" t="s">
        <v>2</v>
      </c>
      <c r="C20" s="43"/>
      <c r="D20" s="44"/>
      <c r="E20" s="44"/>
      <c r="F20" s="44"/>
      <c r="G20" s="44"/>
      <c r="H20" s="44"/>
      <c r="I20" s="13" t="s">
        <v>107</v>
      </c>
      <c r="J20" s="52"/>
      <c r="K20" s="44"/>
      <c r="L20" s="44"/>
      <c r="M20" s="44"/>
      <c r="N20" s="44"/>
      <c r="O20" s="53"/>
      <c r="P20" s="13" t="s">
        <v>108</v>
      </c>
      <c r="Q20" s="43"/>
      <c r="R20" s="44"/>
      <c r="S20" s="44"/>
      <c r="T20" s="44"/>
      <c r="U20" s="44"/>
      <c r="V20" s="44"/>
      <c r="W20" s="13" t="s">
        <v>109</v>
      </c>
      <c r="X20" s="52"/>
      <c r="Y20" s="44"/>
      <c r="Z20" s="44"/>
      <c r="AA20" s="44"/>
      <c r="AB20" s="44"/>
      <c r="AC20" s="53"/>
      <c r="AD20" s="13" t="s">
        <v>109</v>
      </c>
      <c r="AE20" s="52"/>
      <c r="AF20" s="44"/>
      <c r="AG20" s="44"/>
      <c r="AH20" s="44"/>
      <c r="AI20" s="44"/>
      <c r="AJ20" s="53"/>
    </row>
    <row r="21" spans="1:110">
      <c r="A21" s="109"/>
      <c r="B21" s="13" t="s">
        <v>4</v>
      </c>
      <c r="C21" s="43"/>
      <c r="D21" s="44"/>
      <c r="E21" s="44"/>
      <c r="F21" s="44"/>
      <c r="G21" s="44"/>
      <c r="H21" s="44"/>
      <c r="I21" s="13" t="s">
        <v>110</v>
      </c>
      <c r="J21" s="52"/>
      <c r="K21" s="44"/>
      <c r="L21" s="44"/>
      <c r="M21" s="44"/>
      <c r="N21" s="44"/>
      <c r="O21" s="53"/>
      <c r="P21" s="13" t="s">
        <v>111</v>
      </c>
      <c r="Q21" s="43"/>
      <c r="R21" s="44"/>
      <c r="S21" s="44"/>
      <c r="T21" s="44"/>
      <c r="U21" s="44"/>
      <c r="V21" s="44"/>
      <c r="W21" s="13" t="s">
        <v>112</v>
      </c>
      <c r="X21" s="52"/>
      <c r="Y21" s="44"/>
      <c r="Z21" s="44"/>
      <c r="AA21" s="44"/>
      <c r="AB21" s="44"/>
      <c r="AC21" s="53"/>
      <c r="AD21" s="13" t="s">
        <v>112</v>
      </c>
      <c r="AE21" s="52"/>
      <c r="AF21" s="44"/>
      <c r="AG21" s="44"/>
      <c r="AH21" s="44"/>
      <c r="AI21" s="44"/>
      <c r="AJ21" s="53"/>
    </row>
    <row r="22" spans="1:110">
      <c r="A22" s="109"/>
      <c r="B22" s="30"/>
      <c r="C22" s="54"/>
      <c r="D22" s="55"/>
      <c r="E22" s="55"/>
      <c r="F22" s="55"/>
      <c r="G22" s="55"/>
      <c r="H22" s="56"/>
      <c r="I22" s="30"/>
      <c r="J22" s="54"/>
      <c r="K22" s="55"/>
      <c r="L22" s="55"/>
      <c r="M22" s="55"/>
      <c r="N22" s="55"/>
      <c r="O22" s="56"/>
      <c r="P22" s="30"/>
      <c r="Q22" s="54"/>
      <c r="R22" s="55"/>
      <c r="S22" s="55"/>
      <c r="T22" s="55"/>
      <c r="U22" s="55"/>
      <c r="V22" s="56"/>
      <c r="W22" s="13" t="s">
        <v>113</v>
      </c>
      <c r="X22" s="52"/>
      <c r="Y22" s="44"/>
      <c r="Z22" s="44"/>
      <c r="AA22" s="44"/>
      <c r="AB22" s="44"/>
      <c r="AC22" s="53"/>
      <c r="AD22" s="13" t="s">
        <v>113</v>
      </c>
      <c r="AE22" s="52"/>
      <c r="AF22" s="44"/>
      <c r="AG22" s="44"/>
      <c r="AH22" s="44"/>
      <c r="AI22" s="44"/>
      <c r="AJ22" s="53"/>
    </row>
    <row r="23" spans="1:110" ht="16" thickBot="1">
      <c r="A23" s="109"/>
      <c r="B23" s="31"/>
      <c r="C23" s="57"/>
      <c r="D23" s="58"/>
      <c r="E23" s="58"/>
      <c r="F23" s="58"/>
      <c r="G23" s="58"/>
      <c r="H23" s="59"/>
      <c r="I23" s="31"/>
      <c r="J23" s="57"/>
      <c r="K23" s="58"/>
      <c r="L23" s="58"/>
      <c r="M23" s="58"/>
      <c r="N23" s="58"/>
      <c r="O23" s="59"/>
      <c r="P23" s="31"/>
      <c r="Q23" s="57"/>
      <c r="R23" s="58"/>
      <c r="S23" s="58"/>
      <c r="T23" s="58"/>
      <c r="U23" s="58"/>
      <c r="V23" s="59"/>
      <c r="W23" s="13" t="s">
        <v>114</v>
      </c>
      <c r="X23" s="52"/>
      <c r="Y23" s="44"/>
      <c r="Z23" s="44"/>
      <c r="AA23" s="44"/>
      <c r="AB23" s="44"/>
      <c r="AC23" s="53"/>
      <c r="AD23" s="13" t="s">
        <v>114</v>
      </c>
      <c r="AE23" s="52"/>
      <c r="AF23" s="44"/>
      <c r="AG23" s="44"/>
      <c r="AH23" s="44"/>
      <c r="AI23" s="44"/>
      <c r="AJ23" s="53"/>
    </row>
    <row r="24" spans="1:110" ht="16" thickBot="1">
      <c r="A24" s="109"/>
      <c r="B24" s="11" t="s">
        <v>50</v>
      </c>
      <c r="C24" s="45">
        <f t="shared" ref="C24:H24" si="4">COUNTIF(C18:C21,"Y")</f>
        <v>0</v>
      </c>
      <c r="D24" s="46">
        <f t="shared" si="4"/>
        <v>0</v>
      </c>
      <c r="E24" s="46">
        <f t="shared" si="4"/>
        <v>0</v>
      </c>
      <c r="F24" s="46">
        <f t="shared" si="4"/>
        <v>0</v>
      </c>
      <c r="G24" s="46">
        <f t="shared" si="4"/>
        <v>0</v>
      </c>
      <c r="H24" s="46">
        <f t="shared" si="4"/>
        <v>0</v>
      </c>
      <c r="I24" s="11" t="s">
        <v>50</v>
      </c>
      <c r="J24" s="60">
        <f t="shared" ref="J24:O24" si="5">COUNTIF(J18:J21,"Y")</f>
        <v>0</v>
      </c>
      <c r="K24" s="46">
        <f t="shared" si="5"/>
        <v>0</v>
      </c>
      <c r="L24" s="46">
        <f t="shared" si="5"/>
        <v>0</v>
      </c>
      <c r="M24" s="46">
        <f t="shared" si="5"/>
        <v>0</v>
      </c>
      <c r="N24" s="46">
        <f t="shared" si="5"/>
        <v>0</v>
      </c>
      <c r="O24" s="61">
        <f t="shared" si="5"/>
        <v>0</v>
      </c>
      <c r="P24" s="11" t="s">
        <v>50</v>
      </c>
      <c r="Q24" s="60">
        <f t="shared" ref="Q24:V24" si="6">COUNTIF(Q18:Q21,"Y")</f>
        <v>0</v>
      </c>
      <c r="R24" s="46">
        <f t="shared" si="6"/>
        <v>0</v>
      </c>
      <c r="S24" s="46">
        <f t="shared" si="6"/>
        <v>0</v>
      </c>
      <c r="T24" s="46">
        <f t="shared" si="6"/>
        <v>0</v>
      </c>
      <c r="U24" s="46">
        <f t="shared" si="6"/>
        <v>0</v>
      </c>
      <c r="V24" s="61">
        <f t="shared" si="6"/>
        <v>0</v>
      </c>
      <c r="W24" s="11" t="s">
        <v>50</v>
      </c>
      <c r="X24" s="60">
        <f t="shared" ref="X24:AC24" si="7">COUNTIF(X18:X23,"Y")</f>
        <v>0</v>
      </c>
      <c r="Y24" s="46">
        <f t="shared" si="7"/>
        <v>0</v>
      </c>
      <c r="Z24" s="46">
        <f t="shared" si="7"/>
        <v>0</v>
      </c>
      <c r="AA24" s="46">
        <f t="shared" si="7"/>
        <v>0</v>
      </c>
      <c r="AB24" s="46">
        <f t="shared" si="7"/>
        <v>0</v>
      </c>
      <c r="AC24" s="61">
        <f t="shared" si="7"/>
        <v>0</v>
      </c>
      <c r="AD24" s="11" t="s">
        <v>50</v>
      </c>
      <c r="AE24" s="60">
        <f t="shared" ref="AE24:AJ24" si="8">COUNTIF(AE18:AE23,"Y")</f>
        <v>0</v>
      </c>
      <c r="AF24" s="46">
        <f t="shared" si="8"/>
        <v>0</v>
      </c>
      <c r="AG24" s="46">
        <f t="shared" si="8"/>
        <v>0</v>
      </c>
      <c r="AH24" s="46">
        <f t="shared" si="8"/>
        <v>0</v>
      </c>
      <c r="AI24" s="46">
        <f t="shared" si="8"/>
        <v>0</v>
      </c>
      <c r="AJ24" s="61">
        <f t="shared" si="8"/>
        <v>0</v>
      </c>
    </row>
    <row r="25" spans="1:110" ht="16" thickBot="1">
      <c r="A25" s="110"/>
      <c r="B25" s="11" t="s">
        <v>53</v>
      </c>
      <c r="C25" s="45"/>
      <c r="D25" s="45"/>
      <c r="E25" s="46"/>
      <c r="F25" s="46"/>
      <c r="G25" s="46"/>
      <c r="H25" s="46"/>
      <c r="I25" s="11" t="s">
        <v>53</v>
      </c>
      <c r="J25" s="45"/>
      <c r="K25" s="46"/>
      <c r="L25" s="46"/>
      <c r="M25" s="46"/>
      <c r="N25" s="46"/>
      <c r="O25" s="62"/>
      <c r="P25" s="11" t="s">
        <v>53</v>
      </c>
      <c r="Q25" s="45"/>
      <c r="R25" s="46"/>
      <c r="S25" s="46"/>
      <c r="T25" s="46"/>
      <c r="U25" s="46"/>
      <c r="V25" s="62"/>
      <c r="W25" s="11" t="s">
        <v>53</v>
      </c>
      <c r="X25" s="45"/>
      <c r="Y25" s="46"/>
      <c r="Z25" s="46"/>
      <c r="AA25" s="46"/>
      <c r="AB25" s="46"/>
      <c r="AC25" s="62"/>
      <c r="AD25" s="11" t="s">
        <v>53</v>
      </c>
      <c r="AE25" s="45"/>
      <c r="AF25" s="46"/>
      <c r="AG25" s="46"/>
      <c r="AH25" s="46"/>
      <c r="AI25" s="46"/>
      <c r="AJ25" s="62"/>
    </row>
    <row r="26" spans="1:110" s="2" customFormat="1" ht="19" customHeight="1" thickBot="1">
      <c r="A26" s="108" t="s">
        <v>115</v>
      </c>
      <c r="B26" s="37" t="s">
        <v>46</v>
      </c>
      <c r="C26" s="63"/>
      <c r="D26" s="69"/>
      <c r="E26" s="69"/>
      <c r="F26" s="69"/>
      <c r="G26" s="69"/>
      <c r="H26" s="69"/>
      <c r="I26" s="33" t="s">
        <v>46</v>
      </c>
      <c r="J26" s="64"/>
      <c r="K26" s="70"/>
      <c r="L26" s="70"/>
      <c r="M26" s="70"/>
      <c r="N26" s="70"/>
      <c r="O26" s="70"/>
      <c r="P26" s="34" t="s">
        <v>46</v>
      </c>
      <c r="Q26" s="65"/>
      <c r="R26" s="71"/>
      <c r="S26" s="71"/>
      <c r="T26" s="71"/>
      <c r="U26" s="71"/>
      <c r="V26" s="71"/>
      <c r="W26" s="32" t="s">
        <v>46</v>
      </c>
      <c r="X26" s="66"/>
      <c r="Y26" s="72"/>
      <c r="Z26" s="72"/>
      <c r="AA26" s="72"/>
      <c r="AB26" s="72"/>
      <c r="AC26" s="72"/>
      <c r="AD26" s="39" t="s">
        <v>46</v>
      </c>
      <c r="AE26" s="67"/>
      <c r="AF26" s="73"/>
      <c r="AG26" s="73"/>
      <c r="AH26" s="73"/>
      <c r="AI26" s="73"/>
      <c r="AJ26" s="73"/>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row>
    <row r="27" spans="1:110" ht="15" customHeight="1">
      <c r="A27" s="109"/>
      <c r="B27" s="12" t="s">
        <v>3</v>
      </c>
      <c r="C27" s="41"/>
      <c r="D27" s="42"/>
      <c r="E27" s="42"/>
      <c r="F27" s="42"/>
      <c r="G27" s="42"/>
      <c r="H27" s="42"/>
      <c r="I27" s="12" t="s">
        <v>116</v>
      </c>
      <c r="J27" s="49"/>
      <c r="K27" s="50"/>
      <c r="L27" s="50"/>
      <c r="M27" s="50"/>
      <c r="N27" s="50"/>
      <c r="O27" s="51"/>
      <c r="P27" s="12" t="s">
        <v>117</v>
      </c>
      <c r="Q27" s="41"/>
      <c r="R27" s="42"/>
      <c r="S27" s="42"/>
      <c r="T27" s="42"/>
      <c r="U27" s="42"/>
      <c r="V27" s="42"/>
      <c r="W27" s="12" t="s">
        <v>118</v>
      </c>
      <c r="X27" s="49"/>
      <c r="Y27" s="50"/>
      <c r="Z27" s="50"/>
      <c r="AA27" s="50"/>
      <c r="AB27" s="50"/>
      <c r="AC27" s="51"/>
      <c r="AD27" s="12" t="s">
        <v>118</v>
      </c>
      <c r="AE27" s="49"/>
      <c r="AF27" s="50"/>
      <c r="AG27" s="50"/>
      <c r="AH27" s="50"/>
      <c r="AI27" s="50"/>
      <c r="AJ27" s="51"/>
    </row>
    <row r="28" spans="1:110">
      <c r="A28" s="109"/>
      <c r="B28" s="13" t="s">
        <v>119</v>
      </c>
      <c r="C28" s="43"/>
      <c r="D28" s="44"/>
      <c r="E28" s="44"/>
      <c r="F28" s="44"/>
      <c r="G28" s="44"/>
      <c r="H28" s="44"/>
      <c r="I28" s="13" t="s">
        <v>120</v>
      </c>
      <c r="J28" s="52"/>
      <c r="K28" s="44"/>
      <c r="L28" s="44"/>
      <c r="M28" s="44"/>
      <c r="N28" s="44"/>
      <c r="O28" s="53"/>
      <c r="P28" s="13" t="s">
        <v>121</v>
      </c>
      <c r="Q28" s="43"/>
      <c r="R28" s="44"/>
      <c r="S28" s="44"/>
      <c r="T28" s="44"/>
      <c r="U28" s="44"/>
      <c r="V28" s="44"/>
      <c r="W28" s="13" t="s">
        <v>122</v>
      </c>
      <c r="X28" s="52"/>
      <c r="Y28" s="44"/>
      <c r="Z28" s="44"/>
      <c r="AA28" s="44"/>
      <c r="AB28" s="44"/>
      <c r="AC28" s="53"/>
      <c r="AD28" s="13" t="s">
        <v>122</v>
      </c>
      <c r="AE28" s="52"/>
      <c r="AF28" s="44"/>
      <c r="AG28" s="44"/>
      <c r="AH28" s="44"/>
      <c r="AI28" s="44"/>
      <c r="AJ28" s="53"/>
    </row>
    <row r="29" spans="1:110">
      <c r="A29" s="109"/>
      <c r="B29" s="13" t="s">
        <v>2</v>
      </c>
      <c r="C29" s="43"/>
      <c r="D29" s="44"/>
      <c r="E29" s="44"/>
      <c r="F29" s="44"/>
      <c r="G29" s="44"/>
      <c r="H29" s="44"/>
      <c r="I29" s="13" t="s">
        <v>123</v>
      </c>
      <c r="J29" s="52"/>
      <c r="K29" s="44"/>
      <c r="L29" s="44"/>
      <c r="M29" s="44"/>
      <c r="N29" s="44"/>
      <c r="O29" s="53"/>
      <c r="P29" s="13" t="s">
        <v>124</v>
      </c>
      <c r="Q29" s="43"/>
      <c r="R29" s="44"/>
      <c r="S29" s="44"/>
      <c r="T29" s="44"/>
      <c r="U29" s="44"/>
      <c r="V29" s="44"/>
      <c r="W29" s="13" t="s">
        <v>125</v>
      </c>
      <c r="X29" s="52"/>
      <c r="Y29" s="44"/>
      <c r="Z29" s="44"/>
      <c r="AA29" s="44"/>
      <c r="AB29" s="44"/>
      <c r="AC29" s="53"/>
      <c r="AD29" s="13" t="s">
        <v>125</v>
      </c>
      <c r="AE29" s="52"/>
      <c r="AF29" s="44"/>
      <c r="AG29" s="44"/>
      <c r="AH29" s="44"/>
      <c r="AI29" s="44"/>
      <c r="AJ29" s="53"/>
    </row>
    <row r="30" spans="1:110">
      <c r="A30" s="109"/>
      <c r="B30" s="13" t="s">
        <v>126</v>
      </c>
      <c r="C30" s="43"/>
      <c r="D30" s="44"/>
      <c r="E30" s="44"/>
      <c r="F30" s="44"/>
      <c r="G30" s="44"/>
      <c r="H30" s="44"/>
      <c r="I30" s="13" t="s">
        <v>127</v>
      </c>
      <c r="J30" s="52"/>
      <c r="K30" s="44"/>
      <c r="L30" s="44"/>
      <c r="M30" s="44"/>
      <c r="N30" s="44"/>
      <c r="O30" s="53"/>
      <c r="P30" s="13" t="s">
        <v>128</v>
      </c>
      <c r="Q30" s="43"/>
      <c r="R30" s="44"/>
      <c r="S30" s="44"/>
      <c r="T30" s="44"/>
      <c r="U30" s="44"/>
      <c r="V30" s="44"/>
      <c r="W30" s="13" t="s">
        <v>129</v>
      </c>
      <c r="X30" s="52"/>
      <c r="Y30" s="44"/>
      <c r="Z30" s="44"/>
      <c r="AA30" s="44"/>
      <c r="AB30" s="44"/>
      <c r="AC30" s="53"/>
      <c r="AD30" s="13" t="s">
        <v>129</v>
      </c>
      <c r="AE30" s="52"/>
      <c r="AF30" s="44"/>
      <c r="AG30" s="44"/>
      <c r="AH30" s="44"/>
      <c r="AI30" s="44"/>
      <c r="AJ30" s="53"/>
    </row>
    <row r="31" spans="1:110">
      <c r="A31" s="109"/>
      <c r="B31" s="13" t="s">
        <v>130</v>
      </c>
      <c r="C31" s="43"/>
      <c r="D31" s="44"/>
      <c r="E31" s="44"/>
      <c r="F31" s="44"/>
      <c r="G31" s="44"/>
      <c r="H31" s="44"/>
      <c r="I31" s="13" t="s">
        <v>131</v>
      </c>
      <c r="J31" s="43"/>
      <c r="K31" s="44"/>
      <c r="L31" s="44"/>
      <c r="M31" s="44"/>
      <c r="N31" s="44"/>
      <c r="O31" s="44"/>
      <c r="P31" s="13" t="s">
        <v>132</v>
      </c>
      <c r="Q31" s="43"/>
      <c r="R31" s="44"/>
      <c r="S31" s="44"/>
      <c r="T31" s="44"/>
      <c r="U31" s="44"/>
      <c r="V31" s="44"/>
      <c r="W31" s="13" t="s">
        <v>133</v>
      </c>
      <c r="X31" s="52"/>
      <c r="Y31" s="44"/>
      <c r="Z31" s="44"/>
      <c r="AA31" s="44"/>
      <c r="AB31" s="44"/>
      <c r="AC31" s="53"/>
      <c r="AD31" s="13" t="s">
        <v>133</v>
      </c>
      <c r="AE31" s="52"/>
      <c r="AF31" s="44"/>
      <c r="AG31" s="44"/>
      <c r="AH31" s="44"/>
      <c r="AI31" s="44"/>
      <c r="AJ31" s="53"/>
    </row>
    <row r="32" spans="1:110" ht="16" thickBot="1">
      <c r="A32" s="109"/>
      <c r="B32" s="31"/>
      <c r="C32" s="57"/>
      <c r="D32" s="58"/>
      <c r="E32" s="58"/>
      <c r="F32" s="58"/>
      <c r="G32" s="58"/>
      <c r="H32" s="59"/>
      <c r="I32" s="31"/>
      <c r="J32" s="57"/>
      <c r="K32" s="58"/>
      <c r="L32" s="58"/>
      <c r="M32" s="58"/>
      <c r="N32" s="58"/>
      <c r="O32" s="59"/>
      <c r="P32" s="31"/>
      <c r="Q32" s="57"/>
      <c r="R32" s="58"/>
      <c r="S32" s="58"/>
      <c r="T32" s="58"/>
      <c r="U32" s="58"/>
      <c r="V32" s="59"/>
      <c r="W32" s="13" t="s">
        <v>134</v>
      </c>
      <c r="X32" s="52"/>
      <c r="Y32" s="44"/>
      <c r="Z32" s="44"/>
      <c r="AA32" s="44"/>
      <c r="AB32" s="44"/>
      <c r="AC32" s="53"/>
      <c r="AD32" s="13" t="s">
        <v>134</v>
      </c>
      <c r="AE32" s="52"/>
      <c r="AF32" s="44"/>
      <c r="AG32" s="44"/>
      <c r="AH32" s="44"/>
      <c r="AI32" s="44"/>
      <c r="AJ32" s="53"/>
    </row>
    <row r="33" spans="1:110" ht="16" thickBot="1">
      <c r="A33" s="109"/>
      <c r="B33" s="11" t="s">
        <v>50</v>
      </c>
      <c r="C33" s="45">
        <f>COUNTIF(C27:C31,"Y")</f>
        <v>0</v>
      </c>
      <c r="D33" s="46">
        <f>COUNTIF(D27:D31,"Y")</f>
        <v>0</v>
      </c>
      <c r="E33" s="46">
        <f t="shared" ref="E33:G33" si="9">COUNTIF(E27:E31,"Y")</f>
        <v>0</v>
      </c>
      <c r="F33" s="46">
        <f t="shared" si="9"/>
        <v>0</v>
      </c>
      <c r="G33" s="46">
        <f t="shared" si="9"/>
        <v>0</v>
      </c>
      <c r="H33" s="46">
        <f>COUNTIF(H27:H31,"Y")</f>
        <v>0</v>
      </c>
      <c r="I33" s="11" t="s">
        <v>50</v>
      </c>
      <c r="J33" s="60">
        <f t="shared" ref="J33:O33" si="10">COUNTIF(J27:J31,"Y")</f>
        <v>0</v>
      </c>
      <c r="K33" s="46">
        <f t="shared" si="10"/>
        <v>0</v>
      </c>
      <c r="L33" s="46">
        <f t="shared" si="10"/>
        <v>0</v>
      </c>
      <c r="M33" s="46">
        <f t="shared" si="10"/>
        <v>0</v>
      </c>
      <c r="N33" s="46">
        <f t="shared" si="10"/>
        <v>0</v>
      </c>
      <c r="O33" s="61">
        <f t="shared" si="10"/>
        <v>0</v>
      </c>
      <c r="P33" s="11" t="s">
        <v>50</v>
      </c>
      <c r="Q33" s="60">
        <f t="shared" ref="Q33:V33" si="11">COUNTIF(Q27:Q31,"Y")</f>
        <v>0</v>
      </c>
      <c r="R33" s="46">
        <f t="shared" si="11"/>
        <v>0</v>
      </c>
      <c r="S33" s="46">
        <f t="shared" si="11"/>
        <v>0</v>
      </c>
      <c r="T33" s="46">
        <f t="shared" si="11"/>
        <v>0</v>
      </c>
      <c r="U33" s="46">
        <f t="shared" si="11"/>
        <v>0</v>
      </c>
      <c r="V33" s="61">
        <f t="shared" si="11"/>
        <v>0</v>
      </c>
      <c r="W33" s="11" t="s">
        <v>50</v>
      </c>
      <c r="X33" s="60">
        <f t="shared" ref="X33:AC33" si="12">COUNTIF(X27:X32,"Y")</f>
        <v>0</v>
      </c>
      <c r="Y33" s="46">
        <f t="shared" si="12"/>
        <v>0</v>
      </c>
      <c r="Z33" s="46">
        <f t="shared" si="12"/>
        <v>0</v>
      </c>
      <c r="AA33" s="46">
        <f t="shared" si="12"/>
        <v>0</v>
      </c>
      <c r="AB33" s="46">
        <f t="shared" si="12"/>
        <v>0</v>
      </c>
      <c r="AC33" s="61">
        <f t="shared" si="12"/>
        <v>0</v>
      </c>
      <c r="AD33" s="11" t="s">
        <v>50</v>
      </c>
      <c r="AE33" s="60">
        <f t="shared" ref="AE33:AJ33" si="13">COUNTIF(AE27:AE32,"Y")</f>
        <v>0</v>
      </c>
      <c r="AF33" s="46">
        <f t="shared" si="13"/>
        <v>0</v>
      </c>
      <c r="AG33" s="46">
        <f t="shared" si="13"/>
        <v>0</v>
      </c>
      <c r="AH33" s="46">
        <f t="shared" si="13"/>
        <v>0</v>
      </c>
      <c r="AI33" s="46">
        <f t="shared" si="13"/>
        <v>0</v>
      </c>
      <c r="AJ33" s="61">
        <f t="shared" si="13"/>
        <v>0</v>
      </c>
    </row>
    <row r="34" spans="1:110" ht="16" thickBot="1">
      <c r="A34" s="110"/>
      <c r="B34" s="11" t="s">
        <v>53</v>
      </c>
      <c r="C34" s="45"/>
      <c r="D34" s="46"/>
      <c r="E34" s="46"/>
      <c r="F34" s="46"/>
      <c r="G34" s="46"/>
      <c r="H34" s="46"/>
      <c r="I34" s="11" t="s">
        <v>53</v>
      </c>
      <c r="J34" s="45"/>
      <c r="K34" s="46"/>
      <c r="L34" s="46"/>
      <c r="M34" s="46"/>
      <c r="N34" s="46"/>
      <c r="O34" s="62"/>
      <c r="P34" s="11" t="s">
        <v>53</v>
      </c>
      <c r="Q34" s="45"/>
      <c r="R34" s="46"/>
      <c r="S34" s="46"/>
      <c r="T34" s="46"/>
      <c r="U34" s="46"/>
      <c r="V34" s="62"/>
      <c r="W34" s="11" t="s">
        <v>53</v>
      </c>
      <c r="X34" s="45"/>
      <c r="Y34" s="46"/>
      <c r="Z34" s="46"/>
      <c r="AA34" s="46"/>
      <c r="AB34" s="46"/>
      <c r="AC34" s="62"/>
      <c r="AD34" s="11" t="s">
        <v>53</v>
      </c>
      <c r="AE34" s="45"/>
      <c r="AF34" s="46"/>
      <c r="AG34" s="46"/>
      <c r="AH34" s="46"/>
      <c r="AI34" s="46"/>
      <c r="AJ34" s="62"/>
    </row>
    <row r="35" spans="1:110" ht="19" customHeight="1" thickBot="1">
      <c r="A35" s="108" t="s">
        <v>135</v>
      </c>
      <c r="B35" s="37" t="s">
        <v>46</v>
      </c>
      <c r="C35" s="63"/>
      <c r="D35" s="69"/>
      <c r="E35" s="69"/>
      <c r="F35" s="69"/>
      <c r="G35" s="69"/>
      <c r="H35" s="69"/>
      <c r="I35" s="33" t="s">
        <v>46</v>
      </c>
      <c r="J35" s="64"/>
      <c r="K35" s="70"/>
      <c r="L35" s="70"/>
      <c r="M35" s="70"/>
      <c r="N35" s="70"/>
      <c r="O35" s="70"/>
      <c r="P35" s="34" t="s">
        <v>46</v>
      </c>
      <c r="Q35" s="65"/>
      <c r="R35" s="71"/>
      <c r="S35" s="71"/>
      <c r="T35" s="71"/>
      <c r="U35" s="71"/>
      <c r="V35" s="71"/>
      <c r="W35" s="32" t="s">
        <v>46</v>
      </c>
      <c r="X35" s="66"/>
      <c r="Y35" s="72"/>
      <c r="Z35" s="72"/>
      <c r="AA35" s="72"/>
      <c r="AB35" s="72"/>
      <c r="AC35" s="72"/>
      <c r="AD35" s="39" t="s">
        <v>46</v>
      </c>
      <c r="AE35" s="67"/>
      <c r="AF35" s="73"/>
      <c r="AG35" s="73"/>
      <c r="AH35" s="73"/>
      <c r="AI35" s="73"/>
      <c r="AJ35" s="73"/>
    </row>
    <row r="36" spans="1:110" s="4" customFormat="1" ht="15" customHeight="1">
      <c r="A36" s="109"/>
      <c r="B36" s="12" t="s">
        <v>1</v>
      </c>
      <c r="C36" s="41"/>
      <c r="D36" s="42"/>
      <c r="E36" s="42"/>
      <c r="F36" s="42"/>
      <c r="G36" s="42"/>
      <c r="H36" s="42"/>
      <c r="I36" s="12" t="s">
        <v>136</v>
      </c>
      <c r="J36" s="49"/>
      <c r="K36" s="50"/>
      <c r="L36" s="50"/>
      <c r="M36" s="50"/>
      <c r="N36" s="50"/>
      <c r="O36" s="51"/>
      <c r="P36" s="12" t="s">
        <v>137</v>
      </c>
      <c r="Q36" s="41"/>
      <c r="R36" s="42"/>
      <c r="S36" s="42"/>
      <c r="T36" s="42"/>
      <c r="U36" s="42"/>
      <c r="V36" s="42"/>
      <c r="W36" s="12" t="s">
        <v>138</v>
      </c>
      <c r="X36" s="49"/>
      <c r="Y36" s="50"/>
      <c r="Z36" s="50"/>
      <c r="AA36" s="50"/>
      <c r="AB36" s="50"/>
      <c r="AC36" s="51"/>
      <c r="AD36" s="12" t="s">
        <v>138</v>
      </c>
      <c r="AE36" s="49"/>
      <c r="AF36" s="50"/>
      <c r="AG36" s="50"/>
      <c r="AH36" s="50"/>
      <c r="AI36" s="50"/>
      <c r="AJ36" s="51"/>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row>
    <row r="37" spans="1:110">
      <c r="A37" s="109"/>
      <c r="B37" s="13" t="s">
        <v>139</v>
      </c>
      <c r="C37" s="43"/>
      <c r="D37" s="44"/>
      <c r="E37" s="44"/>
      <c r="F37" s="44"/>
      <c r="G37" s="44"/>
      <c r="H37" s="44"/>
      <c r="I37" s="13" t="s">
        <v>140</v>
      </c>
      <c r="J37" s="52"/>
      <c r="K37" s="44"/>
      <c r="L37" s="44"/>
      <c r="M37" s="44"/>
      <c r="N37" s="44"/>
      <c r="O37" s="53"/>
      <c r="P37" s="13" t="s">
        <v>141</v>
      </c>
      <c r="Q37" s="43"/>
      <c r="R37" s="44"/>
      <c r="S37" s="44"/>
      <c r="T37" s="44"/>
      <c r="U37" s="44"/>
      <c r="V37" s="44"/>
      <c r="W37" s="13" t="s">
        <v>142</v>
      </c>
      <c r="X37" s="52"/>
      <c r="Y37" s="44"/>
      <c r="Z37" s="44"/>
      <c r="AA37" s="44"/>
      <c r="AB37" s="44"/>
      <c r="AC37" s="53"/>
      <c r="AD37" s="13" t="s">
        <v>142</v>
      </c>
      <c r="AE37" s="52"/>
      <c r="AF37" s="44"/>
      <c r="AG37" s="44"/>
      <c r="AH37" s="44"/>
      <c r="AI37" s="44"/>
      <c r="AJ37" s="53"/>
    </row>
    <row r="38" spans="1:110">
      <c r="A38" s="109"/>
      <c r="B38" s="13" t="s">
        <v>143</v>
      </c>
      <c r="C38" s="43"/>
      <c r="D38" s="44"/>
      <c r="E38" s="44"/>
      <c r="F38" s="44"/>
      <c r="G38" s="44"/>
      <c r="H38" s="44"/>
      <c r="I38" s="13" t="s">
        <v>144</v>
      </c>
      <c r="J38" s="52"/>
      <c r="K38" s="44"/>
      <c r="L38" s="44"/>
      <c r="M38" s="44"/>
      <c r="N38" s="44"/>
      <c r="O38" s="53"/>
      <c r="P38" s="13" t="s">
        <v>145</v>
      </c>
      <c r="Q38" s="43"/>
      <c r="R38" s="44"/>
      <c r="S38" s="44"/>
      <c r="T38" s="44"/>
      <c r="U38" s="44"/>
      <c r="V38" s="44"/>
      <c r="W38" s="13" t="s">
        <v>146</v>
      </c>
      <c r="X38" s="52"/>
      <c r="Y38" s="44"/>
      <c r="Z38" s="44"/>
      <c r="AA38" s="44"/>
      <c r="AB38" s="44"/>
      <c r="AC38" s="53"/>
      <c r="AD38" s="13" t="s">
        <v>146</v>
      </c>
      <c r="AE38" s="52"/>
      <c r="AF38" s="44"/>
      <c r="AG38" s="44"/>
      <c r="AH38" s="44"/>
      <c r="AI38" s="44"/>
      <c r="AJ38" s="53"/>
    </row>
    <row r="39" spans="1:110">
      <c r="A39" s="109"/>
      <c r="B39" s="13" t="s">
        <v>147</v>
      </c>
      <c r="C39" s="43"/>
      <c r="D39" s="44"/>
      <c r="E39" s="44"/>
      <c r="F39" s="44"/>
      <c r="G39" s="44"/>
      <c r="H39" s="44"/>
      <c r="I39" s="13" t="s">
        <v>148</v>
      </c>
      <c r="J39" s="52"/>
      <c r="K39" s="44"/>
      <c r="L39" s="44"/>
      <c r="M39" s="44"/>
      <c r="N39" s="44"/>
      <c r="O39" s="53"/>
      <c r="P39" s="13" t="s">
        <v>149</v>
      </c>
      <c r="Q39" s="43"/>
      <c r="R39" s="44"/>
      <c r="S39" s="44"/>
      <c r="T39" s="44"/>
      <c r="U39" s="44"/>
      <c r="V39" s="44"/>
      <c r="W39" s="13" t="s">
        <v>150</v>
      </c>
      <c r="X39" s="52"/>
      <c r="Y39" s="44"/>
      <c r="Z39" s="44"/>
      <c r="AA39" s="44"/>
      <c r="AB39" s="44"/>
      <c r="AC39" s="53"/>
      <c r="AD39" s="13" t="s">
        <v>150</v>
      </c>
      <c r="AE39" s="52"/>
      <c r="AF39" s="44"/>
      <c r="AG39" s="44"/>
      <c r="AH39" s="44"/>
      <c r="AI39" s="44"/>
      <c r="AJ39" s="53"/>
    </row>
    <row r="40" spans="1:110">
      <c r="A40" s="109"/>
      <c r="B40" s="38"/>
      <c r="C40" s="47"/>
      <c r="D40" s="48"/>
      <c r="E40" s="48"/>
      <c r="F40" s="48"/>
      <c r="G40" s="48"/>
      <c r="H40" s="48"/>
      <c r="I40" s="30"/>
      <c r="J40" s="54"/>
      <c r="K40" s="55"/>
      <c r="L40" s="55"/>
      <c r="M40" s="55"/>
      <c r="N40" s="55"/>
      <c r="O40" s="56"/>
      <c r="P40" s="30"/>
      <c r="Q40" s="54"/>
      <c r="R40" s="55"/>
      <c r="S40" s="55"/>
      <c r="T40" s="55"/>
      <c r="U40" s="55"/>
      <c r="V40" s="56"/>
      <c r="W40" s="13" t="s">
        <v>151</v>
      </c>
      <c r="X40" s="52"/>
      <c r="Y40" s="44"/>
      <c r="Z40" s="44"/>
      <c r="AA40" s="44"/>
      <c r="AB40" s="44"/>
      <c r="AC40" s="53"/>
      <c r="AD40" s="13" t="s">
        <v>151</v>
      </c>
      <c r="AE40" s="52"/>
      <c r="AF40" s="44"/>
      <c r="AG40" s="44"/>
      <c r="AH40" s="44"/>
      <c r="AI40" s="44"/>
      <c r="AJ40" s="53"/>
    </row>
    <row r="41" spans="1:110" ht="16" thickBot="1">
      <c r="A41" s="109"/>
      <c r="B41" s="38"/>
      <c r="C41" s="47"/>
      <c r="D41" s="48"/>
      <c r="E41" s="48"/>
      <c r="F41" s="48"/>
      <c r="G41" s="48"/>
      <c r="H41" s="48"/>
      <c r="I41" s="31"/>
      <c r="J41" s="57"/>
      <c r="K41" s="58"/>
      <c r="L41" s="58"/>
      <c r="M41" s="58"/>
      <c r="N41" s="58"/>
      <c r="O41" s="59"/>
      <c r="P41" s="31"/>
      <c r="Q41" s="57"/>
      <c r="R41" s="58"/>
      <c r="S41" s="58"/>
      <c r="T41" s="58"/>
      <c r="U41" s="58"/>
      <c r="V41" s="59"/>
      <c r="W41" s="13" t="s">
        <v>152</v>
      </c>
      <c r="X41" s="52"/>
      <c r="Y41" s="44"/>
      <c r="Z41" s="44"/>
      <c r="AA41" s="44"/>
      <c r="AB41" s="44"/>
      <c r="AC41" s="53"/>
      <c r="AD41" s="13" t="s">
        <v>152</v>
      </c>
      <c r="AE41" s="52"/>
      <c r="AF41" s="44"/>
      <c r="AG41" s="44"/>
      <c r="AH41" s="44"/>
      <c r="AI41" s="44"/>
      <c r="AJ41" s="53"/>
    </row>
    <row r="42" spans="1:110" ht="15" customHeight="1" thickBot="1">
      <c r="A42" s="109"/>
      <c r="B42" s="11" t="s">
        <v>50</v>
      </c>
      <c r="C42" s="45">
        <f>COUNTIF(C36:C39,"Y")</f>
        <v>0</v>
      </c>
      <c r="D42" s="46">
        <f t="shared" ref="D42:H42" si="14">COUNTIF(D36:D39,"Y")</f>
        <v>0</v>
      </c>
      <c r="E42" s="46">
        <f t="shared" si="14"/>
        <v>0</v>
      </c>
      <c r="F42" s="46">
        <f t="shared" si="14"/>
        <v>0</v>
      </c>
      <c r="G42" s="46">
        <f t="shared" si="14"/>
        <v>0</v>
      </c>
      <c r="H42" s="46">
        <f t="shared" si="14"/>
        <v>0</v>
      </c>
      <c r="I42" s="11" t="s">
        <v>50</v>
      </c>
      <c r="J42" s="60">
        <f>COUNTIF(J36:J39,"Y")</f>
        <v>0</v>
      </c>
      <c r="K42" s="46">
        <f t="shared" ref="K42:O42" si="15">COUNTIF(K36:K39,"Y")</f>
        <v>0</v>
      </c>
      <c r="L42" s="46">
        <f t="shared" si="15"/>
        <v>0</v>
      </c>
      <c r="M42" s="46">
        <f t="shared" si="15"/>
        <v>0</v>
      </c>
      <c r="N42" s="46">
        <f t="shared" si="15"/>
        <v>0</v>
      </c>
      <c r="O42" s="61">
        <f t="shared" si="15"/>
        <v>0</v>
      </c>
      <c r="P42" s="11" t="s">
        <v>50</v>
      </c>
      <c r="Q42" s="60">
        <f>COUNTIF(Q36:Q39,"Y")</f>
        <v>0</v>
      </c>
      <c r="R42" s="46">
        <f t="shared" ref="R42:V42" si="16">COUNTIF(R36:R39,"Y")</f>
        <v>0</v>
      </c>
      <c r="S42" s="46">
        <f t="shared" si="16"/>
        <v>0</v>
      </c>
      <c r="T42" s="46">
        <f t="shared" si="16"/>
        <v>0</v>
      </c>
      <c r="U42" s="46">
        <f t="shared" si="16"/>
        <v>0</v>
      </c>
      <c r="V42" s="61">
        <f t="shared" si="16"/>
        <v>0</v>
      </c>
      <c r="W42" s="11" t="s">
        <v>50</v>
      </c>
      <c r="X42" s="60">
        <f>COUNTIF(X36:X41,"Y")</f>
        <v>0</v>
      </c>
      <c r="Y42" s="46">
        <f t="shared" ref="Y42:AC42" si="17">COUNTIF(Y36:Y41,"Y")</f>
        <v>0</v>
      </c>
      <c r="Z42" s="46">
        <f t="shared" si="17"/>
        <v>0</v>
      </c>
      <c r="AA42" s="46">
        <f t="shared" si="17"/>
        <v>0</v>
      </c>
      <c r="AB42" s="46">
        <f t="shared" si="17"/>
        <v>0</v>
      </c>
      <c r="AC42" s="61">
        <f t="shared" si="17"/>
        <v>0</v>
      </c>
      <c r="AD42" s="11" t="s">
        <v>50</v>
      </c>
      <c r="AE42" s="60">
        <f>COUNTIF(AE36:AE41,"Y")</f>
        <v>0</v>
      </c>
      <c r="AF42" s="46">
        <f t="shared" ref="AF42:AJ42" si="18">COUNTIF(AF36:AF41,"Y")</f>
        <v>0</v>
      </c>
      <c r="AG42" s="46">
        <f t="shared" si="18"/>
        <v>0</v>
      </c>
      <c r="AH42" s="46">
        <f t="shared" si="18"/>
        <v>0</v>
      </c>
      <c r="AI42" s="46">
        <f t="shared" si="18"/>
        <v>0</v>
      </c>
      <c r="AJ42" s="61">
        <f t="shared" si="18"/>
        <v>0</v>
      </c>
    </row>
    <row r="43" spans="1:110" ht="16" thickBot="1">
      <c r="A43" s="110"/>
      <c r="B43" s="11" t="s">
        <v>53</v>
      </c>
      <c r="C43" s="45"/>
      <c r="D43" s="46"/>
      <c r="E43" s="46"/>
      <c r="F43" s="46"/>
      <c r="G43" s="46"/>
      <c r="H43" s="46"/>
      <c r="I43" s="11" t="s">
        <v>53</v>
      </c>
      <c r="J43" s="45"/>
      <c r="K43" s="46"/>
      <c r="L43" s="46"/>
      <c r="M43" s="46"/>
      <c r="N43" s="46"/>
      <c r="O43" s="62"/>
      <c r="P43" s="11" t="s">
        <v>53</v>
      </c>
      <c r="Q43" s="45"/>
      <c r="R43" s="46"/>
      <c r="S43" s="46"/>
      <c r="T43" s="46"/>
      <c r="U43" s="46"/>
      <c r="V43" s="62"/>
      <c r="W43" s="11" t="s">
        <v>53</v>
      </c>
      <c r="X43" s="45"/>
      <c r="Y43" s="46"/>
      <c r="Z43" s="46"/>
      <c r="AA43" s="46"/>
      <c r="AB43" s="46"/>
      <c r="AC43" s="62"/>
      <c r="AD43" s="11" t="s">
        <v>53</v>
      </c>
      <c r="AE43" s="45"/>
      <c r="AF43" s="46"/>
      <c r="AG43" s="46"/>
      <c r="AH43" s="46"/>
      <c r="AI43" s="46"/>
      <c r="AJ43" s="62"/>
    </row>
    <row r="44" spans="1:110" s="4" customFormat="1" ht="19" customHeight="1" thickBot="1">
      <c r="A44" s="108" t="s">
        <v>153</v>
      </c>
      <c r="B44" s="37" t="s">
        <v>46</v>
      </c>
      <c r="C44" s="63"/>
      <c r="D44" s="69"/>
      <c r="E44" s="69"/>
      <c r="F44" s="69"/>
      <c r="G44" s="69"/>
      <c r="H44" s="69"/>
      <c r="I44" s="33" t="s">
        <v>46</v>
      </c>
      <c r="J44" s="64"/>
      <c r="K44" s="70"/>
      <c r="L44" s="70"/>
      <c r="M44" s="70"/>
      <c r="N44" s="70"/>
      <c r="O44" s="70"/>
      <c r="P44" s="34" t="s">
        <v>46</v>
      </c>
      <c r="Q44" s="65"/>
      <c r="R44" s="71"/>
      <c r="S44" s="71"/>
      <c r="T44" s="71"/>
      <c r="U44" s="71"/>
      <c r="V44" s="71"/>
      <c r="W44" s="32" t="s">
        <v>46</v>
      </c>
      <c r="X44" s="66"/>
      <c r="Y44" s="72"/>
      <c r="Z44" s="72"/>
      <c r="AA44" s="72"/>
      <c r="AB44" s="72"/>
      <c r="AC44" s="72"/>
      <c r="AD44" s="39" t="s">
        <v>46</v>
      </c>
      <c r="AE44" s="67"/>
      <c r="AF44" s="73"/>
      <c r="AG44" s="73"/>
      <c r="AH44" s="73"/>
      <c r="AI44" s="73"/>
      <c r="AJ44" s="73"/>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row>
    <row r="45" spans="1:110" s="7" customFormat="1" ht="15" customHeight="1">
      <c r="A45" s="109"/>
      <c r="B45" s="12" t="s">
        <v>0</v>
      </c>
      <c r="C45" s="41"/>
      <c r="D45" s="42"/>
      <c r="E45" s="42"/>
      <c r="F45" s="42"/>
      <c r="G45" s="42"/>
      <c r="H45" s="42"/>
      <c r="I45" s="12" t="s">
        <v>154</v>
      </c>
      <c r="J45" s="49"/>
      <c r="K45" s="50"/>
      <c r="L45" s="50"/>
      <c r="M45" s="50"/>
      <c r="N45" s="50"/>
      <c r="O45" s="51"/>
      <c r="P45" s="12" t="s">
        <v>155</v>
      </c>
      <c r="Q45" s="41"/>
      <c r="R45" s="42"/>
      <c r="S45" s="42"/>
      <c r="T45" s="42"/>
      <c r="U45" s="42"/>
      <c r="V45" s="42"/>
      <c r="W45" s="12" t="s">
        <v>156</v>
      </c>
      <c r="X45" s="49"/>
      <c r="Y45" s="50"/>
      <c r="Z45" s="50"/>
      <c r="AA45" s="50"/>
      <c r="AB45" s="50"/>
      <c r="AC45" s="51"/>
      <c r="AD45" s="12" t="s">
        <v>156</v>
      </c>
      <c r="AE45" s="49"/>
      <c r="AF45" s="50"/>
      <c r="AG45" s="50"/>
      <c r="AH45" s="50"/>
      <c r="AI45" s="50"/>
      <c r="AJ45" s="51"/>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row>
    <row r="46" spans="1:110">
      <c r="A46" s="109"/>
      <c r="B46" s="13" t="s">
        <v>157</v>
      </c>
      <c r="C46" s="43"/>
      <c r="D46" s="44"/>
      <c r="E46" s="44"/>
      <c r="F46" s="44"/>
      <c r="G46" s="44"/>
      <c r="H46" s="44"/>
      <c r="I46" s="13" t="s">
        <v>158</v>
      </c>
      <c r="J46" s="52"/>
      <c r="K46" s="44"/>
      <c r="L46" s="44"/>
      <c r="M46" s="44"/>
      <c r="N46" s="44"/>
      <c r="O46" s="53"/>
      <c r="P46" s="13" t="s">
        <v>159</v>
      </c>
      <c r="Q46" s="43"/>
      <c r="R46" s="44"/>
      <c r="S46" s="44"/>
      <c r="T46" s="44"/>
      <c r="U46" s="44"/>
      <c r="V46" s="44"/>
      <c r="W46" s="13" t="s">
        <v>160</v>
      </c>
      <c r="X46" s="52"/>
      <c r="Y46" s="44"/>
      <c r="Z46" s="44"/>
      <c r="AA46" s="44"/>
      <c r="AB46" s="44"/>
      <c r="AC46" s="53"/>
      <c r="AD46" s="13" t="s">
        <v>160</v>
      </c>
      <c r="AE46" s="52"/>
      <c r="AF46" s="44"/>
      <c r="AG46" s="44"/>
      <c r="AH46" s="44"/>
      <c r="AI46" s="44"/>
      <c r="AJ46" s="53"/>
    </row>
    <row r="47" spans="1:110">
      <c r="A47" s="109"/>
      <c r="B47" s="13" t="s">
        <v>161</v>
      </c>
      <c r="C47" s="43"/>
      <c r="D47" s="44"/>
      <c r="E47" s="44"/>
      <c r="F47" s="44"/>
      <c r="G47" s="44"/>
      <c r="H47" s="44"/>
      <c r="I47" s="13" t="s">
        <v>162</v>
      </c>
      <c r="J47" s="52"/>
      <c r="K47" s="44"/>
      <c r="L47" s="44"/>
      <c r="M47" s="44"/>
      <c r="N47" s="44"/>
      <c r="O47" s="53"/>
      <c r="P47" s="13" t="s">
        <v>163</v>
      </c>
      <c r="Q47" s="43"/>
      <c r="R47" s="44"/>
      <c r="S47" s="44"/>
      <c r="T47" s="44"/>
      <c r="U47" s="44"/>
      <c r="V47" s="44"/>
      <c r="W47" s="13" t="s">
        <v>164</v>
      </c>
      <c r="X47" s="52"/>
      <c r="Y47" s="44"/>
      <c r="Z47" s="44"/>
      <c r="AA47" s="44"/>
      <c r="AB47" s="44"/>
      <c r="AC47" s="53"/>
      <c r="AD47" s="13" t="s">
        <v>164</v>
      </c>
      <c r="AE47" s="52"/>
      <c r="AF47" s="44"/>
      <c r="AG47" s="44"/>
      <c r="AH47" s="44"/>
      <c r="AI47" s="44"/>
      <c r="AJ47" s="53"/>
    </row>
    <row r="48" spans="1:110">
      <c r="A48" s="109"/>
      <c r="B48" s="13" t="s">
        <v>165</v>
      </c>
      <c r="C48" s="43"/>
      <c r="D48" s="44"/>
      <c r="E48" s="44"/>
      <c r="F48" s="44"/>
      <c r="G48" s="44"/>
      <c r="H48" s="44"/>
      <c r="I48" s="13" t="s">
        <v>166</v>
      </c>
      <c r="J48" s="52"/>
      <c r="K48" s="44"/>
      <c r="L48" s="44"/>
      <c r="M48" s="44"/>
      <c r="N48" s="44"/>
      <c r="O48" s="53"/>
      <c r="P48" s="13" t="s">
        <v>167</v>
      </c>
      <c r="Q48" s="43"/>
      <c r="R48" s="44"/>
      <c r="S48" s="44"/>
      <c r="T48" s="44"/>
      <c r="U48" s="44"/>
      <c r="V48" s="44"/>
      <c r="W48" s="13" t="s">
        <v>168</v>
      </c>
      <c r="X48" s="52"/>
      <c r="Y48" s="44"/>
      <c r="Z48" s="44"/>
      <c r="AA48" s="44"/>
      <c r="AB48" s="44"/>
      <c r="AC48" s="53"/>
      <c r="AD48" s="13" t="s">
        <v>168</v>
      </c>
      <c r="AE48" s="52"/>
      <c r="AF48" s="44"/>
      <c r="AG48" s="44"/>
      <c r="AH48" s="44"/>
      <c r="AI48" s="44"/>
      <c r="AJ48" s="53"/>
    </row>
    <row r="49" spans="1:110">
      <c r="A49" s="109"/>
      <c r="B49" s="38"/>
      <c r="C49" s="47"/>
      <c r="D49" s="48"/>
      <c r="E49" s="48"/>
      <c r="F49" s="48"/>
      <c r="G49" s="48"/>
      <c r="H49" s="48"/>
      <c r="I49" s="30"/>
      <c r="J49" s="54"/>
      <c r="K49" s="55"/>
      <c r="L49" s="55"/>
      <c r="M49" s="55"/>
      <c r="N49" s="55"/>
      <c r="O49" s="56"/>
      <c r="P49" s="30"/>
      <c r="Q49" s="54"/>
      <c r="R49" s="55"/>
      <c r="S49" s="55"/>
      <c r="T49" s="55"/>
      <c r="U49" s="55"/>
      <c r="V49" s="56"/>
      <c r="W49" s="13" t="s">
        <v>169</v>
      </c>
      <c r="X49" s="52"/>
      <c r="Y49" s="44"/>
      <c r="Z49" s="44"/>
      <c r="AA49" s="44"/>
      <c r="AB49" s="44"/>
      <c r="AC49" s="53"/>
      <c r="AD49" s="13" t="s">
        <v>169</v>
      </c>
      <c r="AE49" s="52"/>
      <c r="AF49" s="44"/>
      <c r="AG49" s="44"/>
      <c r="AH49" s="44"/>
      <c r="AI49" s="44"/>
      <c r="AJ49" s="53"/>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ht="16" thickBot="1">
      <c r="A50" s="109"/>
      <c r="B50" s="38"/>
      <c r="C50" s="47"/>
      <c r="D50" s="48"/>
      <c r="E50" s="48"/>
      <c r="F50" s="48"/>
      <c r="G50" s="48"/>
      <c r="H50" s="48"/>
      <c r="I50" s="31"/>
      <c r="J50" s="57"/>
      <c r="K50" s="58"/>
      <c r="L50" s="58"/>
      <c r="M50" s="58"/>
      <c r="N50" s="58"/>
      <c r="O50" s="59"/>
      <c r="P50" s="31"/>
      <c r="Q50" s="57"/>
      <c r="R50" s="58"/>
      <c r="S50" s="58"/>
      <c r="T50" s="58"/>
      <c r="U50" s="58"/>
      <c r="V50" s="59"/>
      <c r="W50" s="13" t="s">
        <v>170</v>
      </c>
      <c r="X50" s="52"/>
      <c r="Y50" s="44"/>
      <c r="Z50" s="44"/>
      <c r="AA50" s="44"/>
      <c r="AB50" s="44"/>
      <c r="AC50" s="53"/>
      <c r="AD50" s="13" t="s">
        <v>170</v>
      </c>
      <c r="AE50" s="52"/>
      <c r="AF50" s="44"/>
      <c r="AG50" s="44"/>
      <c r="AH50" s="44"/>
      <c r="AI50" s="44"/>
      <c r="AJ50" s="53"/>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ht="15" customHeight="1" thickBot="1">
      <c r="A51" s="109"/>
      <c r="B51" s="11" t="s">
        <v>50</v>
      </c>
      <c r="C51" s="45">
        <f>COUNTIF(C45:C48,"Y")</f>
        <v>0</v>
      </c>
      <c r="D51" s="46">
        <f t="shared" ref="D51:H51" si="19">COUNTIF(D45:D48,"Y")</f>
        <v>0</v>
      </c>
      <c r="E51" s="46">
        <f t="shared" si="19"/>
        <v>0</v>
      </c>
      <c r="F51" s="46">
        <f t="shared" si="19"/>
        <v>0</v>
      </c>
      <c r="G51" s="46">
        <f t="shared" si="19"/>
        <v>0</v>
      </c>
      <c r="H51" s="46">
        <f t="shared" si="19"/>
        <v>0</v>
      </c>
      <c r="I51" s="11" t="s">
        <v>50</v>
      </c>
      <c r="J51" s="60">
        <f>COUNTIF(J45:J48,"Y")</f>
        <v>0</v>
      </c>
      <c r="K51" s="46">
        <f t="shared" ref="K51:O51" si="20">COUNTIF(K45:K48,"Y")</f>
        <v>0</v>
      </c>
      <c r="L51" s="46">
        <f t="shared" si="20"/>
        <v>0</v>
      </c>
      <c r="M51" s="46">
        <f t="shared" si="20"/>
        <v>0</v>
      </c>
      <c r="N51" s="46">
        <f t="shared" si="20"/>
        <v>0</v>
      </c>
      <c r="O51" s="61">
        <f t="shared" si="20"/>
        <v>0</v>
      </c>
      <c r="P51" s="11" t="s">
        <v>50</v>
      </c>
      <c r="Q51" s="60">
        <f>COUNTIF(Q45:Q48,"Y")</f>
        <v>0</v>
      </c>
      <c r="R51" s="46">
        <f t="shared" ref="R51:V51" si="21">COUNTIF(R45:R48,"Y")</f>
        <v>0</v>
      </c>
      <c r="S51" s="46">
        <f t="shared" si="21"/>
        <v>0</v>
      </c>
      <c r="T51" s="46">
        <f t="shared" si="21"/>
        <v>0</v>
      </c>
      <c r="U51" s="46">
        <f t="shared" si="21"/>
        <v>0</v>
      </c>
      <c r="V51" s="61">
        <f t="shared" si="21"/>
        <v>0</v>
      </c>
      <c r="W51" s="11" t="s">
        <v>50</v>
      </c>
      <c r="X51" s="60">
        <f>COUNTIF(X45:X50,"Y")</f>
        <v>0</v>
      </c>
      <c r="Y51" s="46">
        <f t="shared" ref="Y51:AC51" si="22">COUNTIF(Y45:Y50,"Y")</f>
        <v>0</v>
      </c>
      <c r="Z51" s="46">
        <f t="shared" si="22"/>
        <v>0</v>
      </c>
      <c r="AA51" s="46">
        <f t="shared" si="22"/>
        <v>0</v>
      </c>
      <c r="AB51" s="46">
        <f t="shared" si="22"/>
        <v>0</v>
      </c>
      <c r="AC51" s="61">
        <f t="shared" si="22"/>
        <v>0</v>
      </c>
      <c r="AD51" s="11" t="s">
        <v>50</v>
      </c>
      <c r="AE51" s="60">
        <f>COUNTIF(AE45:AE50,"Y")</f>
        <v>0</v>
      </c>
      <c r="AF51" s="46">
        <f t="shared" ref="AF51:AJ51" si="23">COUNTIF(AF45:AF50,"Y")</f>
        <v>0</v>
      </c>
      <c r="AG51" s="46">
        <f t="shared" si="23"/>
        <v>0</v>
      </c>
      <c r="AH51" s="46">
        <f t="shared" si="23"/>
        <v>0</v>
      </c>
      <c r="AI51" s="46">
        <f t="shared" si="23"/>
        <v>0</v>
      </c>
      <c r="AJ51" s="61">
        <f t="shared" si="23"/>
        <v>0</v>
      </c>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ht="16" thickBot="1">
      <c r="A52" s="110"/>
      <c r="B52" s="11" t="s">
        <v>53</v>
      </c>
      <c r="C52" s="45"/>
      <c r="D52" s="46"/>
      <c r="E52" s="46"/>
      <c r="F52" s="46"/>
      <c r="G52" s="46"/>
      <c r="H52" s="46"/>
      <c r="I52" s="11" t="s">
        <v>53</v>
      </c>
      <c r="J52" s="45"/>
      <c r="K52" s="46"/>
      <c r="L52" s="46"/>
      <c r="M52" s="46"/>
      <c r="N52" s="46"/>
      <c r="O52" s="62"/>
      <c r="P52" s="11" t="s">
        <v>53</v>
      </c>
      <c r="Q52" s="45"/>
      <c r="R52" s="46"/>
      <c r="S52" s="46"/>
      <c r="T52" s="46"/>
      <c r="U52" s="46"/>
      <c r="V52" s="62"/>
      <c r="W52" s="11" t="s">
        <v>53</v>
      </c>
      <c r="X52" s="45"/>
      <c r="Y52" s="46"/>
      <c r="Z52" s="46"/>
      <c r="AA52" s="46"/>
      <c r="AB52" s="46"/>
      <c r="AC52" s="62"/>
      <c r="AD52" s="11" t="s">
        <v>53</v>
      </c>
      <c r="AE52" s="45"/>
      <c r="AF52" s="46"/>
      <c r="AG52" s="46"/>
      <c r="AH52" s="46"/>
      <c r="AI52" s="46"/>
      <c r="AJ52" s="6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ht="19" customHeight="1" thickBot="1">
      <c r="A53" s="108" t="s">
        <v>171</v>
      </c>
      <c r="B53" s="37" t="s">
        <v>46</v>
      </c>
      <c r="C53" s="63"/>
      <c r="D53" s="69"/>
      <c r="E53" s="69"/>
      <c r="F53" s="69"/>
      <c r="G53" s="69"/>
      <c r="H53" s="69"/>
      <c r="I53" s="33" t="s">
        <v>46</v>
      </c>
      <c r="J53" s="64"/>
      <c r="K53" s="70"/>
      <c r="L53" s="70"/>
      <c r="M53" s="70"/>
      <c r="N53" s="70"/>
      <c r="O53" s="70"/>
      <c r="P53" s="34" t="s">
        <v>46</v>
      </c>
      <c r="Q53" s="65"/>
      <c r="R53" s="71"/>
      <c r="S53" s="71"/>
      <c r="T53" s="71"/>
      <c r="U53" s="71"/>
      <c r="V53" s="71"/>
      <c r="W53" s="32" t="s">
        <v>46</v>
      </c>
      <c r="X53" s="66"/>
      <c r="Y53" s="72"/>
      <c r="Z53" s="72"/>
      <c r="AA53" s="72"/>
      <c r="AB53" s="72"/>
      <c r="AC53" s="72"/>
      <c r="AD53" s="39" t="s">
        <v>46</v>
      </c>
      <c r="AE53" s="67"/>
      <c r="AF53" s="73"/>
      <c r="AG53" s="73"/>
      <c r="AH53" s="73"/>
      <c r="AI53" s="73"/>
      <c r="AJ53" s="73"/>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ht="15" customHeight="1">
      <c r="A54" s="109"/>
      <c r="B54" s="12" t="s">
        <v>172</v>
      </c>
      <c r="C54" s="41"/>
      <c r="D54" s="42"/>
      <c r="E54" s="42"/>
      <c r="F54" s="42"/>
      <c r="G54" s="42"/>
      <c r="H54" s="42"/>
      <c r="I54" s="12" t="s">
        <v>173</v>
      </c>
      <c r="J54" s="49"/>
      <c r="K54" s="50"/>
      <c r="L54" s="50"/>
      <c r="M54" s="50"/>
      <c r="N54" s="50"/>
      <c r="O54" s="51"/>
      <c r="P54" s="12" t="s">
        <v>174</v>
      </c>
      <c r="Q54" s="41"/>
      <c r="R54" s="42"/>
      <c r="S54" s="42"/>
      <c r="T54" s="42"/>
      <c r="U54" s="42"/>
      <c r="V54" s="42"/>
      <c r="W54" s="12" t="s">
        <v>175</v>
      </c>
      <c r="X54" s="49"/>
      <c r="Y54" s="50"/>
      <c r="Z54" s="50"/>
      <c r="AA54" s="50"/>
      <c r="AB54" s="50"/>
      <c r="AC54" s="51"/>
      <c r="AD54" s="12" t="s">
        <v>175</v>
      </c>
      <c r="AE54" s="49"/>
      <c r="AF54" s="50"/>
      <c r="AG54" s="50"/>
      <c r="AH54" s="50"/>
      <c r="AI54" s="50"/>
      <c r="AJ54" s="5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 r="A55" s="109"/>
      <c r="B55" s="13" t="s">
        <v>176</v>
      </c>
      <c r="C55" s="43"/>
      <c r="D55" s="44"/>
      <c r="E55" s="44"/>
      <c r="F55" s="44"/>
      <c r="G55" s="44"/>
      <c r="H55" s="44"/>
      <c r="I55" s="13" t="s">
        <v>177</v>
      </c>
      <c r="J55" s="52"/>
      <c r="K55" s="44"/>
      <c r="L55" s="44"/>
      <c r="M55" s="44"/>
      <c r="N55" s="44"/>
      <c r="O55" s="53"/>
      <c r="P55" s="13" t="s">
        <v>178</v>
      </c>
      <c r="Q55" s="43"/>
      <c r="R55" s="44"/>
      <c r="S55" s="44"/>
      <c r="T55" s="44"/>
      <c r="U55" s="44"/>
      <c r="V55" s="44"/>
      <c r="W55" s="13" t="s">
        <v>179</v>
      </c>
      <c r="X55" s="52"/>
      <c r="Y55" s="44"/>
      <c r="Z55" s="44"/>
      <c r="AA55" s="44"/>
      <c r="AB55" s="44"/>
      <c r="AC55" s="53"/>
      <c r="AD55" s="13" t="s">
        <v>179</v>
      </c>
      <c r="AE55" s="52"/>
      <c r="AF55" s="44"/>
      <c r="AG55" s="44"/>
      <c r="AH55" s="44"/>
      <c r="AI55" s="44"/>
      <c r="AJ55" s="53"/>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 r="A56" s="109"/>
      <c r="B56" s="13" t="s">
        <v>180</v>
      </c>
      <c r="C56" s="43"/>
      <c r="D56" s="44"/>
      <c r="E56" s="44"/>
      <c r="F56" s="44"/>
      <c r="G56" s="44"/>
      <c r="H56" s="44"/>
      <c r="I56" s="13" t="s">
        <v>181</v>
      </c>
      <c r="J56" s="52"/>
      <c r="K56" s="44"/>
      <c r="L56" s="44"/>
      <c r="M56" s="44"/>
      <c r="N56" s="44"/>
      <c r="O56" s="53"/>
      <c r="P56" s="13" t="s">
        <v>182</v>
      </c>
      <c r="Q56" s="43"/>
      <c r="R56" s="44"/>
      <c r="S56" s="44"/>
      <c r="T56" s="44"/>
      <c r="U56" s="44"/>
      <c r="V56" s="44"/>
      <c r="W56" s="13" t="s">
        <v>183</v>
      </c>
      <c r="X56" s="52"/>
      <c r="Y56" s="44"/>
      <c r="Z56" s="44"/>
      <c r="AA56" s="44"/>
      <c r="AB56" s="44"/>
      <c r="AC56" s="53"/>
      <c r="AD56" s="13" t="s">
        <v>183</v>
      </c>
      <c r="AE56" s="52"/>
      <c r="AF56" s="44"/>
      <c r="AG56" s="44"/>
      <c r="AH56" s="44"/>
      <c r="AI56" s="44"/>
      <c r="AJ56" s="53"/>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 r="A57" s="109"/>
      <c r="B57" s="13" t="s">
        <v>184</v>
      </c>
      <c r="C57" s="43"/>
      <c r="D57" s="44"/>
      <c r="E57" s="44"/>
      <c r="F57" s="44"/>
      <c r="G57" s="44"/>
      <c r="H57" s="44"/>
      <c r="I57" s="13" t="s">
        <v>185</v>
      </c>
      <c r="J57" s="52"/>
      <c r="K57" s="44"/>
      <c r="L57" s="44"/>
      <c r="M57" s="44"/>
      <c r="N57" s="44"/>
      <c r="O57" s="53"/>
      <c r="P57" s="13" t="s">
        <v>186</v>
      </c>
      <c r="Q57" s="43"/>
      <c r="R57" s="44"/>
      <c r="S57" s="44"/>
      <c r="T57" s="44"/>
      <c r="U57" s="44"/>
      <c r="V57" s="44"/>
      <c r="W57" s="13" t="s">
        <v>187</v>
      </c>
      <c r="X57" s="52"/>
      <c r="Y57" s="44"/>
      <c r="Z57" s="44"/>
      <c r="AA57" s="44"/>
      <c r="AB57" s="44"/>
      <c r="AC57" s="53"/>
      <c r="AD57" s="13" t="s">
        <v>187</v>
      </c>
      <c r="AE57" s="52"/>
      <c r="AF57" s="44"/>
      <c r="AG57" s="44"/>
      <c r="AH57" s="44"/>
      <c r="AI57" s="44"/>
      <c r="AJ57" s="53"/>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 r="A58" s="109"/>
      <c r="B58" s="38"/>
      <c r="C58" s="47"/>
      <c r="D58" s="48"/>
      <c r="E58" s="48"/>
      <c r="F58" s="48"/>
      <c r="G58" s="48"/>
      <c r="H58" s="48"/>
      <c r="I58" s="30"/>
      <c r="J58" s="54"/>
      <c r="K58" s="55"/>
      <c r="L58" s="55"/>
      <c r="M58" s="55"/>
      <c r="N58" s="55"/>
      <c r="O58" s="56"/>
      <c r="P58" s="30"/>
      <c r="Q58" s="54"/>
      <c r="R58" s="55"/>
      <c r="S58" s="55"/>
      <c r="T58" s="55"/>
      <c r="U58" s="55"/>
      <c r="V58" s="56"/>
      <c r="W58" s="13" t="s">
        <v>188</v>
      </c>
      <c r="X58" s="52"/>
      <c r="Y58" s="44"/>
      <c r="Z58" s="44"/>
      <c r="AA58" s="44"/>
      <c r="AB58" s="44"/>
      <c r="AC58" s="53"/>
      <c r="AD58" s="13" t="s">
        <v>188</v>
      </c>
      <c r="AE58" s="52"/>
      <c r="AF58" s="44"/>
      <c r="AG58" s="44"/>
      <c r="AH58" s="44"/>
      <c r="AI58" s="44"/>
      <c r="AJ58" s="53"/>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ht="16" thickBot="1">
      <c r="A59" s="109"/>
      <c r="B59" s="38"/>
      <c r="C59" s="47"/>
      <c r="D59" s="48"/>
      <c r="E59" s="48"/>
      <c r="F59" s="48"/>
      <c r="G59" s="48"/>
      <c r="H59" s="48"/>
      <c r="I59" s="31"/>
      <c r="J59" s="57"/>
      <c r="K59" s="58"/>
      <c r="L59" s="58"/>
      <c r="M59" s="58"/>
      <c r="N59" s="58"/>
      <c r="O59" s="59"/>
      <c r="P59" s="31"/>
      <c r="Q59" s="57"/>
      <c r="R59" s="58"/>
      <c r="S59" s="58"/>
      <c r="T59" s="58"/>
      <c r="U59" s="58"/>
      <c r="V59" s="59"/>
      <c r="W59" s="13" t="s">
        <v>189</v>
      </c>
      <c r="X59" s="52"/>
      <c r="Y59" s="44"/>
      <c r="Z59" s="44"/>
      <c r="AA59" s="44"/>
      <c r="AB59" s="44"/>
      <c r="AC59" s="53"/>
      <c r="AD59" s="13" t="s">
        <v>189</v>
      </c>
      <c r="AE59" s="52"/>
      <c r="AF59" s="44"/>
      <c r="AG59" s="44"/>
      <c r="AH59" s="44"/>
      <c r="AI59" s="44"/>
      <c r="AJ59" s="53"/>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ht="15" customHeight="1" thickBot="1">
      <c r="A60" s="109"/>
      <c r="B60" s="11" t="s">
        <v>50</v>
      </c>
      <c r="C60" s="45">
        <f>COUNTIF(C54:C57,"Y")</f>
        <v>0</v>
      </c>
      <c r="D60" s="46">
        <f t="shared" ref="D60:H60" si="24">COUNTIF(D54:D57,"Y")</f>
        <v>0</v>
      </c>
      <c r="E60" s="46">
        <f t="shared" si="24"/>
        <v>0</v>
      </c>
      <c r="F60" s="46">
        <f t="shared" si="24"/>
        <v>0</v>
      </c>
      <c r="G60" s="46">
        <f t="shared" si="24"/>
        <v>0</v>
      </c>
      <c r="H60" s="46">
        <f t="shared" si="24"/>
        <v>0</v>
      </c>
      <c r="I60" s="11" t="s">
        <v>50</v>
      </c>
      <c r="J60" s="60">
        <f>COUNTIF(J54:J57,"Y")</f>
        <v>0</v>
      </c>
      <c r="K60" s="46">
        <f t="shared" ref="K60:O60" si="25">COUNTIF(K54:K57,"Y")</f>
        <v>0</v>
      </c>
      <c r="L60" s="46">
        <f t="shared" si="25"/>
        <v>0</v>
      </c>
      <c r="M60" s="46">
        <f t="shared" si="25"/>
        <v>0</v>
      </c>
      <c r="N60" s="46">
        <f t="shared" si="25"/>
        <v>0</v>
      </c>
      <c r="O60" s="61">
        <f t="shared" si="25"/>
        <v>0</v>
      </c>
      <c r="P60" s="11" t="s">
        <v>50</v>
      </c>
      <c r="Q60" s="60">
        <f>COUNTIF(Q54:Q57,"Y")</f>
        <v>0</v>
      </c>
      <c r="R60" s="46">
        <f t="shared" ref="R60:V60" si="26">COUNTIF(R54:R57,"Y")</f>
        <v>0</v>
      </c>
      <c r="S60" s="46">
        <f t="shared" si="26"/>
        <v>0</v>
      </c>
      <c r="T60" s="46">
        <f t="shared" si="26"/>
        <v>0</v>
      </c>
      <c r="U60" s="46">
        <f t="shared" si="26"/>
        <v>0</v>
      </c>
      <c r="V60" s="61">
        <f t="shared" si="26"/>
        <v>0</v>
      </c>
      <c r="W60" s="11" t="s">
        <v>50</v>
      </c>
      <c r="X60" s="60">
        <f>COUNTIF(X54:X59,"Y")</f>
        <v>0</v>
      </c>
      <c r="Y60" s="46">
        <f t="shared" ref="Y60:AC60" si="27">COUNTIF(Y54:Y59,"Y")</f>
        <v>0</v>
      </c>
      <c r="Z60" s="46">
        <f t="shared" si="27"/>
        <v>0</v>
      </c>
      <c r="AA60" s="46">
        <f t="shared" si="27"/>
        <v>0</v>
      </c>
      <c r="AB60" s="46">
        <f t="shared" si="27"/>
        <v>0</v>
      </c>
      <c r="AC60" s="61">
        <f t="shared" si="27"/>
        <v>0</v>
      </c>
      <c r="AD60" s="11" t="s">
        <v>50</v>
      </c>
      <c r="AE60" s="60">
        <f>COUNTIF(AE54:AE59,"Y")</f>
        <v>0</v>
      </c>
      <c r="AF60" s="46">
        <f t="shared" ref="AF60:AJ60" si="28">COUNTIF(AF54:AF59,"Y")</f>
        <v>0</v>
      </c>
      <c r="AG60" s="46">
        <f t="shared" si="28"/>
        <v>0</v>
      </c>
      <c r="AH60" s="46">
        <f t="shared" si="28"/>
        <v>0</v>
      </c>
      <c r="AI60" s="46">
        <f t="shared" si="28"/>
        <v>0</v>
      </c>
      <c r="AJ60" s="61">
        <f t="shared" si="28"/>
        <v>0</v>
      </c>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ht="16" thickBot="1">
      <c r="A61" s="110"/>
      <c r="B61" s="11" t="s">
        <v>53</v>
      </c>
      <c r="C61" s="45"/>
      <c r="D61" s="46"/>
      <c r="E61" s="46"/>
      <c r="F61" s="46"/>
      <c r="G61" s="46"/>
      <c r="H61" s="46"/>
      <c r="I61" s="11" t="s">
        <v>53</v>
      </c>
      <c r="J61" s="45"/>
      <c r="K61" s="46"/>
      <c r="L61" s="46"/>
      <c r="M61" s="46"/>
      <c r="N61" s="46"/>
      <c r="O61" s="62"/>
      <c r="P61" s="11" t="s">
        <v>53</v>
      </c>
      <c r="Q61" s="45"/>
      <c r="R61" s="46"/>
      <c r="S61" s="46"/>
      <c r="T61" s="46"/>
      <c r="U61" s="46"/>
      <c r="V61" s="62"/>
      <c r="W61" s="11" t="s">
        <v>53</v>
      </c>
      <c r="X61" s="45"/>
      <c r="Y61" s="46"/>
      <c r="Z61" s="46"/>
      <c r="AA61" s="46"/>
      <c r="AB61" s="46"/>
      <c r="AC61" s="62"/>
      <c r="AD61" s="11" t="s">
        <v>53</v>
      </c>
      <c r="AE61" s="45"/>
      <c r="AF61" s="46"/>
      <c r="AG61" s="46"/>
      <c r="AH61" s="46"/>
      <c r="AI61" s="46"/>
      <c r="AJ61" s="62"/>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1" customFormat="1"/>
    <row r="66" s="1" customFormat="1"/>
    <row r="67" s="1" customFormat="1"/>
  </sheetData>
  <mergeCells count="28">
    <mergeCell ref="A1:B1"/>
    <mergeCell ref="C1:D1"/>
    <mergeCell ref="F1:O1"/>
    <mergeCell ref="A2:B2"/>
    <mergeCell ref="C2:D2"/>
    <mergeCell ref="A26:A34"/>
    <mergeCell ref="A35:A43"/>
    <mergeCell ref="A44:A52"/>
    <mergeCell ref="A53:A61"/>
    <mergeCell ref="O3:O4"/>
    <mergeCell ref="B7:H7"/>
    <mergeCell ref="I7:O7"/>
    <mergeCell ref="A3:B3"/>
    <mergeCell ref="C3:D3"/>
    <mergeCell ref="F3:F4"/>
    <mergeCell ref="A8:A16"/>
    <mergeCell ref="A17:A25"/>
    <mergeCell ref="AD7:AJ7"/>
    <mergeCell ref="P7:V7"/>
    <mergeCell ref="W7:AC7"/>
    <mergeCell ref="G3:G4"/>
    <mergeCell ref="H3:H4"/>
    <mergeCell ref="I3:I4"/>
    <mergeCell ref="J3:J4"/>
    <mergeCell ref="K3:K4"/>
    <mergeCell ref="L3:L4"/>
    <mergeCell ref="M3:M4"/>
    <mergeCell ref="N3:N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11" t="s">
        <v>36</v>
      </c>
      <c r="B1" s="112"/>
      <c r="C1" s="124"/>
      <c r="D1" s="125"/>
      <c r="F1" s="132" t="s">
        <v>51</v>
      </c>
      <c r="G1" s="133"/>
      <c r="H1" s="133"/>
      <c r="I1" s="133"/>
      <c r="J1" s="133"/>
      <c r="K1" s="133"/>
      <c r="L1" s="133"/>
      <c r="M1" s="133"/>
      <c r="N1" s="133"/>
      <c r="O1" s="133"/>
    </row>
    <row r="2" spans="1:110" ht="16" thickBot="1">
      <c r="A2" s="130" t="s">
        <v>5</v>
      </c>
      <c r="B2" s="131"/>
      <c r="C2" s="128"/>
      <c r="D2" s="129"/>
      <c r="F2" s="75" t="s">
        <v>65</v>
      </c>
      <c r="G2" s="74"/>
      <c r="H2" s="74"/>
      <c r="I2" s="74"/>
      <c r="J2" s="74"/>
      <c r="K2" s="74"/>
      <c r="L2" s="74"/>
      <c r="M2" s="74"/>
      <c r="N2" s="74"/>
      <c r="O2" s="74"/>
    </row>
    <row r="3" spans="1:110" ht="16" customHeight="1" thickBot="1">
      <c r="A3" s="113" t="s">
        <v>52</v>
      </c>
      <c r="B3" s="114"/>
      <c r="C3" s="126"/>
      <c r="D3" s="127"/>
      <c r="F3" s="118" t="s">
        <v>47</v>
      </c>
      <c r="G3" s="120">
        <f>IF(AND(OR(C25="Y",D25="Y",E25="Y",F25="Y",G25="Y",H25="Y"),OR(C34="Y",D34="Y",E34="Y",F34="Y",G34="Y",H34="Y"),OR(C43="Y",D43="Y",E43="Y",F43="Y",G43="Y",H43="Y"),OR(C52="Y",D52="Y",E52="Y",F52="Y",G52="Y",H52="Y"),OR(C61="Y",D61="Y",E61="Y",F61="Y",G61="Y",H61="Y")),"Complete",IF(AND(OR(C25="Y",D25="Y",E25="Y",F25="Y",G25="Y",H25="Y"),OR(C34="Y",D34="Y",E34="Y",F34="Y",G34="Y",H34="Y"),OR(C43="Y",D43="Y",E43="Y",F43="Y",G43="Y",H43="Y"),OR(C52="Y",D52="Y",E52="Y",F52="Y",G52="Y",H52="Y")),12,IF(AND(OR(C25="Y",D25="Y",E25="Y",F25="Y",G25="Y",H25="Y"),OR(C34="Y",D34="Y",E34="Y",F34="Y",G34="Y",H34="Y"),OR(C43="Y",D43="Y",E43="Y",F43="Y",G43="Y",H43="Y")),11,IF(AND(OR(C25="Y",D25="Y",E25="Y",F25="Y",G25="Y",H25="Y"),OR(C34="Y",D34="Y",E34="Y",F34="Y",G34="Y",H34="Y")),10,IF(AND(OR(C25="Y",D25="Y",E25="Y",F25="Y",G25="Y",H25="Y")),9,8)))))</f>
        <v>8</v>
      </c>
      <c r="H3" s="122" t="s">
        <v>48</v>
      </c>
      <c r="I3" s="120">
        <f>IF(AND(OR(J16="Y",K16="Y",L16="Y",M16="Y",N16="Y",O16="Y"),OR(J25="Y",K25="Y",L25="Y",M25="Y",N25="Y",O25="Y"),OR(J34="Y",K34="Y",L34="Y",M34="Y",N34="Y",O34="Y"),OR(J43="Y",K43="Y",L43="Y",M43="Y",N43="Y",O43="Y"),OR(J52="Y",K52="Y",L52="Y",M52="Y",N52="Y",O52="Y"),OR(J61="Y",K61="Y",L61="Y",M61="Y",N61="Y",O61="Y")),"Complete",IF(AND(OR(J16="Y",K16="Y",L16="Y",M16="Y",N16="Y",O16="Y"),OR(J25="Y",K25="Y",L25="Y",M25="Y",N25="Y",O25="Y"),OR(J34="Y",K34="Y",L34="Y",M34="Y",N34="Y",O34="Y"),OR(J43="Y",K43="Y",L43="Y",M43="Y",N43="Y",O43="Y"),OR(J52="Y",K52="Y",L52="Y",M52="Y",N52="Y",O52="Y")),12,IF(AND(OR(J16="Y",K16="Y",L16="Y",M16="Y",N16="Y",O16="Y"),OR(J25="Y",K25="Y",L25="Y",M25="Y",N25="Y",O25="Y"),OR(J34="Y",K34="Y",L34="Y",M34="Y",N34="Y",O34="Y"),OR(J43="Y",K43="Y",L43="Y",M43="Y",N43="Y",O43="Y")),11,IF(AND(OR(J16="Y",K16="Y",L16="Y",M16="Y",N16="Y",O16="Y"),OR(J25="Y",K25="Y",L25="Y",M25="Y",N25="Y",O25="Y"),OR(J34="Y",K34="Y",L34="Y",M34="Y",N34="Y",O34="Y")),10,IF(AND(OR(J16="Y",K16="Y",L16="Y",M16="Y",N16="Y",O16="Y"),OR(J25="Y",K25="Y",L25="Y",M25="Y",N25="Y",O25="Y")),9,IF(OR(J16="Y",K16="Y",L16="Y",M16="Y",N16="Y",O16="Y"),8,7))))))</f>
        <v>7</v>
      </c>
      <c r="J3" s="148" t="s">
        <v>49</v>
      </c>
      <c r="K3" s="120">
        <f>IF(AND(OR(Q16="Y",R16="Y",S16="Y",T16="Y",U16="Y",V16="Y"),OR(Q25="Y",R25="Y",S25="Y",T25="Y",U25="Y",V25="Y"),OR(Q34="Y",R34="Y",S34="Y",T34="Y",U34="Y",V34="Y"),OR(Q43="Y",R43="Y",S43="Y",T43="Y",U43="Y",V43="Y"),OR(Q52="Y",R52="Y",S52="Y",T52="Y",U52="Y",V52="Y"),OR(Q61="Y",R61="Y",S61="Y",T61="Y",U61="Y",V61="Y")),"Complete",IF(AND(OR(Q16="Y",R16="Y",S16="Y",T16="Y",U16="Y",V16="Y"),OR(Q25="Y",R25="Y",S25="Y",T25="Y",U25="Y",V25="Y"),OR(Q34="Y",R34="Y",S34="Y",T34="Y",U34="Y",V34="Y"),OR(Q43="Y",R43="Y",S43="Y",T43="Y",U43="Y",V43="Y"),OR(Q52="Y",R52="Y",S52="Y",T52="Y",U52="Y",V52="Y")),12,IF(AND(OR(Q16="Y",R16="Y",S16="Y",T16="Y",U16="Y",V16="Y"),OR(Q25="Y",R25="Y",S25="Y",T25="Y",U25="Y",V25="Y"),OR(Q34="Y",R34="Y",S34="Y",T34="Y",U34="Y",V34="Y"),OR(Q43="Y",R43="Y",S43="Y",T43="Y",U43="Y",V43="Y")),11,IF(AND(OR(Q16="Y",R16="Y",S16="Y",T16="Y",U16="Y",V16="Y"),OR(Q25="Y",R25="Y",S25="Y",T25="Y",U25="Y",V25="Y"),OR(Q34="Y",R34="Y",S34="Y",T34="Y",U34="Y",V34="Y")),10,IF(AND(OR(Q16="Y",R16="Y",S16="Y",T16="Y",U16="Y",V16="Y"),OR(Q25="Y",R25="Y",S25="Y",T25="Y",U25="Y",V25="Y")),9,IF(OR(Q16="Y",R16="Y",S16="Y",T16="Y",U16="Y",V16="Y"),8,7))))))</f>
        <v>7</v>
      </c>
      <c r="L3" s="150" t="s">
        <v>56</v>
      </c>
      <c r="M3" s="120">
        <f>IF(AND(OR(X16="Y",Y16="Y",Z16="Y",AA16="Y",AB16="Y",AC16="Y"),OR(X25="Y",Y25="Y",Z25="Y",AA25="Y",AB25="Y",AC25="Y"),OR(X34="Y",Y34="Y",Z34="Y",AA34="Y",AB34="Y",AC34="Y"),OR(X43="Y",Y43="Y",Z43="Y",AA43="Y",AB43="Y",AC43="Y"),OR(X52="Y",Y52="Y",Z52="Y",AA52="Y",AB52="Y",AC52="Y"),OR(X61="Y",Y61="Y",Z61="Y",AA61="Y",AB61="Y",AC61="Y")),"Complete",IF(AND(OR(X16="Y",Y16="Y",Z16="Y",AA16="Y",AB16="Y",AC16="Y"),OR(X25="Y",Y25="Y",Z25="Y",AA25="Y",AB25="Y",AC25="Y"),OR(X34="Y",Y34="Y",Z34="Y",AA34="Y",AB34="Y",AC34="Y"),OR(X43="Y",Y43="Y",Z43="Y",AA43="Y",AB43="Y",AC43="Y"),OR(X52="Y",Y52="Y",Z52="Y",AA52="Y",AB52="Y",AC52="Y")),12,IF(AND(OR(X16="Y",Y16="Y",Z16="Y",AA16="Y",AB16="Y",AC16="Y"),OR(X25="Y",Y25="Y",Z25="Y",AA25="Y",AB25="Y",AC25="Y"),OR(X34="Y",Y34="Y",Z34="Y",AA34="Y",AB34="Y",AC34="Y"),OR(X43="Y",Y43="Y",Z43="Y",AA43="Y",AB43="Y",AC43="Y")),11,IF(AND(OR(X16="Y",Y16="Y",Z16="Y",AA16="Y",AB16="Y",AC16="Y"),OR(X25="Y",Y25="Y",Z25="Y",AA25="Y",AB25="Y",AC25="Y"),OR(X34="Y",Y34="Y",Z34="Y",AA34="Y",AB34="Y",AC34="Y")),10,IF(AND(OR(X16="Y",Y16="Y",Z16="Y",AA16="Y",AB16="Y",AC16="Y"),OR(X25="Y",Y25="Y",Z25="Y",AA25="Y",AB25="Y",AC25="Y")),9,IF(OR(X16="Y",Y16="Y",Z16="Y",AA16="Y",AB16="Y",AC16="Y"),8,7))))))</f>
        <v>7</v>
      </c>
      <c r="N3" s="140" t="s">
        <v>57</v>
      </c>
      <c r="O3" s="120">
        <f>IF(AND(OR(AE16="Y",AF16="Y",AG16="Y",AH16="Y",AI16="Y",AJ16="Y"),OR(AE25="Y",AF25="Y",AG25="Y",AH25="Y",AI25="Y",AJ25="Y"),OR(AE34="Y",AF34="Y",AG34="Y",AH34="Y",AI34="Y",AJ34="Y"),OR(AE43="Y",AF43="Y",AG43="Y",AH43="Y",AI43="Y",AJ43="Y"),OR(AE52="Y",AF52="Y",AG52="Y",AH52="Y",AI52="Y",AJ52="Y"),OR(AE61="Y",AF61="Y",AG61="Y",AH61="Y",AI61="Y",AJ61="Y")),"Complete",IF(AND(OR(AE16="Y",AF16="Y",AG16="Y",AH16="Y",AI16="Y",AJ16="Y"),OR(AE25="Y",AF25="Y",AG25="Y",AH25="Y",AI25="Y",AJ25="Y"),OR(AE34="Y",AF34="Y",AG34="Y",AH34="Y",AI34="Y",AJ34="Y"),OR(AE43="Y",AF43="Y",AG43="Y",AH43="Y",AI43="Y",AJ43="Y"),OR(AE52="Y",AF52="Y",AG52="Y",AH52="Y",AI52="Y",AJ52="Y")),12,IF(AND(OR(AE16="Y",AF16="Y",AG16="Y",AH16="Y",AI16="Y",AJ16="Y"),OR(AE25="Y",AF25="Y",AG25="Y",AH25="Y",AI25="Y",AJ25="Y"),OR(AE34="Y",AF34="Y",AG34="Y",AH34="Y",AI34="Y",AJ34="Y"),OR(AE43="Y",AF43="Y",AG43="Y",AH43="Y",AI43="Y",AJ43="Y")),11,IF(AND(OR(AE16="Y",AF16="Y",AG16="Y",AH16="Y",AI16="Y",AJ16="Y"),OR(AE25="Y",AF25="Y",AG25="Y",AH25="Y",AI25="Y",AJ25="Y"),OR(AE34="Y",AF34="Y",AG34="Y",AH34="Y",AI34="Y",AJ34="Y")),10,IF(AND(OR(AE16="Y",AF16="Y",AG16="Y",AH16="Y",AI16="Y",AJ16="Y"),OR(AE25="Y",AF25="Y",AG25="Y",AH25="Y",AI25="Y",AJ25="Y")),9,IF(OR(AE16="Y",AF16="Y",AG16="Y",AH16="Y",AI16="Y",AJ16="Y"),8,7))))))</f>
        <v>7</v>
      </c>
    </row>
    <row r="4" spans="1:110" ht="16" thickBot="1">
      <c r="A4" s="20" t="s">
        <v>37</v>
      </c>
      <c r="B4" s="9"/>
      <c r="C4" s="10"/>
      <c r="D4" s="10"/>
      <c r="F4" s="119"/>
      <c r="G4" s="121"/>
      <c r="H4" s="123"/>
      <c r="I4" s="121"/>
      <c r="J4" s="149"/>
      <c r="K4" s="121"/>
      <c r="L4" s="151"/>
      <c r="M4" s="121"/>
      <c r="N4" s="141"/>
      <c r="O4" s="121"/>
    </row>
    <row r="5" spans="1:110">
      <c r="E5" s="10"/>
      <c r="F5" s="10"/>
      <c r="G5" s="10"/>
      <c r="H5" s="10"/>
    </row>
    <row r="6" spans="1:110" ht="16" thickBot="1">
      <c r="A6" s="20"/>
      <c r="B6" s="9"/>
      <c r="C6" s="10"/>
      <c r="D6" s="10"/>
      <c r="E6" s="10"/>
      <c r="F6" s="10"/>
      <c r="G6" s="10"/>
      <c r="H6" s="10"/>
    </row>
    <row r="7" spans="1:110" ht="21" thickBot="1">
      <c r="B7" s="115" t="s">
        <v>47</v>
      </c>
      <c r="C7" s="116"/>
      <c r="D7" s="116"/>
      <c r="E7" s="116"/>
      <c r="F7" s="116"/>
      <c r="G7" s="116"/>
      <c r="H7" s="117"/>
      <c r="I7" s="142" t="s">
        <v>48</v>
      </c>
      <c r="J7" s="143"/>
      <c r="K7" s="143"/>
      <c r="L7" s="143"/>
      <c r="M7" s="143"/>
      <c r="N7" s="143"/>
      <c r="O7" s="144"/>
      <c r="P7" s="145" t="s">
        <v>49</v>
      </c>
      <c r="Q7" s="146"/>
      <c r="R7" s="146"/>
      <c r="S7" s="146"/>
      <c r="T7" s="146"/>
      <c r="U7" s="146"/>
      <c r="V7" s="147"/>
      <c r="W7" s="134" t="s">
        <v>55</v>
      </c>
      <c r="X7" s="135"/>
      <c r="Y7" s="135"/>
      <c r="Z7" s="135"/>
      <c r="AA7" s="135"/>
      <c r="AB7" s="135"/>
      <c r="AC7" s="136"/>
      <c r="AD7" s="137" t="s">
        <v>54</v>
      </c>
      <c r="AE7" s="138"/>
      <c r="AF7" s="138"/>
      <c r="AG7" s="138"/>
      <c r="AH7" s="138"/>
      <c r="AI7" s="138"/>
      <c r="AJ7" s="139"/>
    </row>
    <row r="8" spans="1:110" s="36" customFormat="1" ht="19" customHeight="1" thickBot="1">
      <c r="A8" s="108" t="s">
        <v>83</v>
      </c>
      <c r="B8" s="85"/>
      <c r="C8" s="86"/>
      <c r="D8" s="86"/>
      <c r="E8" s="86"/>
      <c r="F8" s="86"/>
      <c r="G8" s="86"/>
      <c r="H8" s="87"/>
      <c r="I8" s="76" t="s">
        <v>46</v>
      </c>
      <c r="J8" s="64"/>
      <c r="K8" s="70"/>
      <c r="L8" s="70"/>
      <c r="M8" s="70"/>
      <c r="N8" s="70"/>
      <c r="O8" s="70"/>
      <c r="P8" s="34" t="s">
        <v>46</v>
      </c>
      <c r="Q8" s="65"/>
      <c r="R8" s="71"/>
      <c r="S8" s="71"/>
      <c r="T8" s="71"/>
      <c r="U8" s="71"/>
      <c r="V8" s="71"/>
      <c r="W8" s="32" t="s">
        <v>46</v>
      </c>
      <c r="X8" s="66"/>
      <c r="Y8" s="72"/>
      <c r="Z8" s="72"/>
      <c r="AA8" s="72"/>
      <c r="AB8" s="72"/>
      <c r="AC8" s="72"/>
      <c r="AD8" s="39" t="s">
        <v>46</v>
      </c>
      <c r="AE8" s="67"/>
      <c r="AF8" s="73"/>
      <c r="AG8" s="73"/>
      <c r="AH8" s="73"/>
      <c r="AI8" s="73"/>
      <c r="AJ8" s="73"/>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row>
    <row r="9" spans="1:110" s="2" customFormat="1" ht="15" customHeight="1">
      <c r="A9" s="109"/>
      <c r="B9" s="88"/>
      <c r="C9" s="89"/>
      <c r="D9" s="89"/>
      <c r="E9" s="89"/>
      <c r="F9" s="89"/>
      <c r="G9" s="89"/>
      <c r="H9" s="90"/>
      <c r="I9" s="77" t="s">
        <v>84</v>
      </c>
      <c r="J9" s="49"/>
      <c r="K9" s="50"/>
      <c r="L9" s="50"/>
      <c r="M9" s="50"/>
      <c r="N9" s="50"/>
      <c r="O9" s="51"/>
      <c r="P9" s="12" t="s">
        <v>85</v>
      </c>
      <c r="Q9" s="41"/>
      <c r="R9" s="42"/>
      <c r="S9" s="42"/>
      <c r="T9" s="42"/>
      <c r="U9" s="42"/>
      <c r="V9" s="42"/>
      <c r="W9" s="12" t="s">
        <v>86</v>
      </c>
      <c r="X9" s="49"/>
      <c r="Y9" s="50"/>
      <c r="Z9" s="50"/>
      <c r="AA9" s="50"/>
      <c r="AB9" s="50"/>
      <c r="AC9" s="51"/>
      <c r="AD9" s="12" t="s">
        <v>86</v>
      </c>
      <c r="AE9" s="49"/>
      <c r="AF9" s="50"/>
      <c r="AG9" s="50"/>
      <c r="AH9" s="50"/>
      <c r="AI9" s="50"/>
      <c r="AJ9" s="51"/>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09"/>
      <c r="B10" s="88"/>
      <c r="C10" s="89"/>
      <c r="D10" s="89"/>
      <c r="E10" s="89"/>
      <c r="F10" s="89"/>
      <c r="G10" s="89"/>
      <c r="H10" s="90"/>
      <c r="I10" s="78" t="s">
        <v>87</v>
      </c>
      <c r="J10" s="52"/>
      <c r="K10" s="44"/>
      <c r="L10" s="44"/>
      <c r="M10" s="44"/>
      <c r="N10" s="44"/>
      <c r="O10" s="53"/>
      <c r="P10" s="13" t="s">
        <v>88</v>
      </c>
      <c r="Q10" s="43"/>
      <c r="R10" s="44"/>
      <c r="S10" s="44"/>
      <c r="T10" s="44"/>
      <c r="U10" s="44"/>
      <c r="V10" s="44"/>
      <c r="W10" s="13" t="s">
        <v>89</v>
      </c>
      <c r="X10" s="52"/>
      <c r="Y10" s="44"/>
      <c r="Z10" s="44"/>
      <c r="AA10" s="44"/>
      <c r="AB10" s="44"/>
      <c r="AC10" s="53"/>
      <c r="AD10" s="13" t="s">
        <v>89</v>
      </c>
      <c r="AE10" s="52"/>
      <c r="AF10" s="44"/>
      <c r="AG10" s="44"/>
      <c r="AH10" s="44"/>
      <c r="AI10" s="44"/>
      <c r="AJ10" s="53"/>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09"/>
      <c r="B11" s="88"/>
      <c r="C11" s="89"/>
      <c r="D11" s="89"/>
      <c r="E11" s="89"/>
      <c r="F11" s="89"/>
      <c r="G11" s="89"/>
      <c r="H11" s="90"/>
      <c r="I11" s="78" t="s">
        <v>90</v>
      </c>
      <c r="J11" s="52"/>
      <c r="K11" s="44"/>
      <c r="L11" s="44"/>
      <c r="M11" s="44"/>
      <c r="N11" s="44"/>
      <c r="O11" s="53"/>
      <c r="P11" s="13" t="s">
        <v>91</v>
      </c>
      <c r="Q11" s="43"/>
      <c r="R11" s="44"/>
      <c r="S11" s="44"/>
      <c r="T11" s="44"/>
      <c r="U11" s="44"/>
      <c r="V11" s="44"/>
      <c r="W11" s="13" t="s">
        <v>92</v>
      </c>
      <c r="X11" s="52"/>
      <c r="Y11" s="44"/>
      <c r="Z11" s="44"/>
      <c r="AA11" s="44"/>
      <c r="AB11" s="44"/>
      <c r="AC11" s="53"/>
      <c r="AD11" s="13" t="s">
        <v>92</v>
      </c>
      <c r="AE11" s="52"/>
      <c r="AF11" s="44"/>
      <c r="AG11" s="44"/>
      <c r="AH11" s="44"/>
      <c r="AI11" s="44"/>
      <c r="AJ11" s="53"/>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09"/>
      <c r="B12" s="88"/>
      <c r="C12" s="89"/>
      <c r="D12" s="89"/>
      <c r="E12" s="89"/>
      <c r="F12" s="89"/>
      <c r="G12" s="89"/>
      <c r="H12" s="90"/>
      <c r="I12" s="78" t="s">
        <v>93</v>
      </c>
      <c r="J12" s="52"/>
      <c r="K12" s="44"/>
      <c r="L12" s="44"/>
      <c r="M12" s="44"/>
      <c r="N12" s="44"/>
      <c r="O12" s="53"/>
      <c r="P12" s="13" t="s">
        <v>94</v>
      </c>
      <c r="Q12" s="43"/>
      <c r="R12" s="44"/>
      <c r="S12" s="44"/>
      <c r="T12" s="44"/>
      <c r="U12" s="44"/>
      <c r="V12" s="44"/>
      <c r="W12" s="13" t="s">
        <v>95</v>
      </c>
      <c r="X12" s="52"/>
      <c r="Y12" s="44"/>
      <c r="Z12" s="44"/>
      <c r="AA12" s="44"/>
      <c r="AB12" s="44"/>
      <c r="AC12" s="53"/>
      <c r="AD12" s="13" t="s">
        <v>95</v>
      </c>
      <c r="AE12" s="52"/>
      <c r="AF12" s="44"/>
      <c r="AG12" s="44"/>
      <c r="AH12" s="44"/>
      <c r="AI12" s="44"/>
      <c r="AJ12" s="53"/>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09"/>
      <c r="B13" s="88"/>
      <c r="C13" s="89"/>
      <c r="D13" s="89"/>
      <c r="E13" s="89"/>
      <c r="F13" s="89"/>
      <c r="G13" s="89"/>
      <c r="H13" s="90"/>
      <c r="I13" s="79"/>
      <c r="J13" s="54"/>
      <c r="K13" s="55"/>
      <c r="L13" s="55"/>
      <c r="M13" s="55"/>
      <c r="N13" s="55"/>
      <c r="O13" s="56"/>
      <c r="P13" s="30"/>
      <c r="Q13" s="54"/>
      <c r="R13" s="55"/>
      <c r="S13" s="55"/>
      <c r="T13" s="55"/>
      <c r="U13" s="55"/>
      <c r="V13" s="56"/>
      <c r="W13" s="13" t="s">
        <v>96</v>
      </c>
      <c r="X13" s="52"/>
      <c r="Y13" s="44"/>
      <c r="Z13" s="44"/>
      <c r="AA13" s="44"/>
      <c r="AB13" s="44"/>
      <c r="AC13" s="53"/>
      <c r="AD13" s="13" t="s">
        <v>96</v>
      </c>
      <c r="AE13" s="52"/>
      <c r="AF13" s="44"/>
      <c r="AG13" s="44"/>
      <c r="AH13" s="44"/>
      <c r="AI13" s="44"/>
      <c r="AJ13" s="53"/>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ht="16" thickBot="1">
      <c r="A14" s="109"/>
      <c r="B14" s="88"/>
      <c r="C14" s="89"/>
      <c r="D14" s="89"/>
      <c r="E14" s="89"/>
      <c r="F14" s="89"/>
      <c r="G14" s="89"/>
      <c r="H14" s="90"/>
      <c r="I14" s="80"/>
      <c r="J14" s="57"/>
      <c r="K14" s="58"/>
      <c r="L14" s="58"/>
      <c r="M14" s="58"/>
      <c r="N14" s="58"/>
      <c r="O14" s="59"/>
      <c r="P14" s="31"/>
      <c r="Q14" s="57"/>
      <c r="R14" s="58"/>
      <c r="S14" s="58"/>
      <c r="T14" s="58"/>
      <c r="U14" s="58"/>
      <c r="V14" s="59"/>
      <c r="W14" s="13" t="s">
        <v>97</v>
      </c>
      <c r="X14" s="52"/>
      <c r="Y14" s="44"/>
      <c r="Z14" s="44"/>
      <c r="AA14" s="44"/>
      <c r="AB14" s="44"/>
      <c r="AC14" s="53"/>
      <c r="AD14" s="13" t="s">
        <v>97</v>
      </c>
      <c r="AE14" s="52"/>
      <c r="AF14" s="44"/>
      <c r="AG14" s="44"/>
      <c r="AH14" s="44"/>
      <c r="AI14" s="44"/>
      <c r="AJ14" s="53"/>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5" customFormat="1" ht="16" thickBot="1">
      <c r="A15" s="109"/>
      <c r="B15" s="88"/>
      <c r="C15" s="89"/>
      <c r="D15" s="89"/>
      <c r="E15" s="89"/>
      <c r="F15" s="89"/>
      <c r="G15" s="89"/>
      <c r="H15" s="90"/>
      <c r="I15" s="81" t="s">
        <v>50</v>
      </c>
      <c r="J15" s="60">
        <f t="shared" ref="J15:O15" si="0">COUNTIF(J9:J12,"Y")</f>
        <v>0</v>
      </c>
      <c r="K15" s="46">
        <f t="shared" si="0"/>
        <v>0</v>
      </c>
      <c r="L15" s="46">
        <f t="shared" si="0"/>
        <v>0</v>
      </c>
      <c r="M15" s="46">
        <f t="shared" si="0"/>
        <v>0</v>
      </c>
      <c r="N15" s="46">
        <f t="shared" si="0"/>
        <v>0</v>
      </c>
      <c r="O15" s="61">
        <f t="shared" si="0"/>
        <v>0</v>
      </c>
      <c r="P15" s="11" t="s">
        <v>50</v>
      </c>
      <c r="Q15" s="60">
        <f t="shared" ref="Q15:V15" si="1">COUNTIF(Q9:Q12,"Y")</f>
        <v>0</v>
      </c>
      <c r="R15" s="46">
        <f t="shared" si="1"/>
        <v>0</v>
      </c>
      <c r="S15" s="46">
        <f t="shared" si="1"/>
        <v>0</v>
      </c>
      <c r="T15" s="46">
        <f t="shared" si="1"/>
        <v>0</v>
      </c>
      <c r="U15" s="46">
        <f t="shared" si="1"/>
        <v>0</v>
      </c>
      <c r="V15" s="61">
        <f t="shared" si="1"/>
        <v>0</v>
      </c>
      <c r="W15" s="11" t="s">
        <v>50</v>
      </c>
      <c r="X15" s="60">
        <f t="shared" ref="X15:AC15" si="2">COUNTIF(X9:X14,"Y")</f>
        <v>0</v>
      </c>
      <c r="Y15" s="46">
        <f t="shared" si="2"/>
        <v>0</v>
      </c>
      <c r="Z15" s="46">
        <f t="shared" si="2"/>
        <v>0</v>
      </c>
      <c r="AA15" s="46">
        <f t="shared" si="2"/>
        <v>0</v>
      </c>
      <c r="AB15" s="46">
        <f t="shared" si="2"/>
        <v>0</v>
      </c>
      <c r="AC15" s="61">
        <f t="shared" si="2"/>
        <v>0</v>
      </c>
      <c r="AD15" s="11" t="s">
        <v>50</v>
      </c>
      <c r="AE15" s="60">
        <f t="shared" ref="AE15:AJ15" si="3">COUNTIF(AE9:AE14,"Y")</f>
        <v>0</v>
      </c>
      <c r="AF15" s="46">
        <f t="shared" si="3"/>
        <v>0</v>
      </c>
      <c r="AG15" s="46">
        <f t="shared" si="3"/>
        <v>0</v>
      </c>
      <c r="AH15" s="46">
        <f t="shared" si="3"/>
        <v>0</v>
      </c>
      <c r="AI15" s="46">
        <f t="shared" si="3"/>
        <v>0</v>
      </c>
      <c r="AJ15" s="61">
        <f t="shared" si="3"/>
        <v>0</v>
      </c>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8" customFormat="1" ht="16" thickBot="1">
      <c r="A16" s="110"/>
      <c r="B16" s="91"/>
      <c r="C16" s="92"/>
      <c r="D16" s="92"/>
      <c r="E16" s="92"/>
      <c r="F16" s="92"/>
      <c r="G16" s="92"/>
      <c r="H16" s="93"/>
      <c r="I16" s="81" t="s">
        <v>53</v>
      </c>
      <c r="J16" s="45"/>
      <c r="K16" s="46"/>
      <c r="L16" s="46"/>
      <c r="M16" s="46"/>
      <c r="N16" s="46"/>
      <c r="O16" s="62"/>
      <c r="P16" s="11" t="s">
        <v>53</v>
      </c>
      <c r="Q16" s="45"/>
      <c r="R16" s="46"/>
      <c r="S16" s="46"/>
      <c r="T16" s="46"/>
      <c r="U16" s="46"/>
      <c r="V16" s="62"/>
      <c r="W16" s="11" t="s">
        <v>53</v>
      </c>
      <c r="X16" s="45"/>
      <c r="Y16" s="46"/>
      <c r="Z16" s="46"/>
      <c r="AA16" s="46"/>
      <c r="AB16" s="46"/>
      <c r="AC16" s="62"/>
      <c r="AD16" s="11" t="s">
        <v>53</v>
      </c>
      <c r="AE16" s="45"/>
      <c r="AF16" s="46"/>
      <c r="AG16" s="46"/>
      <c r="AH16" s="46"/>
      <c r="AI16" s="46"/>
      <c r="AJ16" s="62"/>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8" customFormat="1" ht="19" customHeight="1" thickBot="1">
      <c r="A17" s="108" t="s">
        <v>98</v>
      </c>
      <c r="B17" s="82" t="s">
        <v>46</v>
      </c>
      <c r="C17" s="83"/>
      <c r="D17" s="84"/>
      <c r="E17" s="84"/>
      <c r="F17" s="84"/>
      <c r="G17" s="84"/>
      <c r="H17" s="84"/>
      <c r="I17" s="33" t="s">
        <v>46</v>
      </c>
      <c r="J17" s="64"/>
      <c r="K17" s="70"/>
      <c r="L17" s="70"/>
      <c r="M17" s="70"/>
      <c r="N17" s="70"/>
      <c r="O17" s="70"/>
      <c r="P17" s="34" t="s">
        <v>46</v>
      </c>
      <c r="Q17" s="65"/>
      <c r="R17" s="71"/>
      <c r="S17" s="71"/>
      <c r="T17" s="71"/>
      <c r="U17" s="71"/>
      <c r="V17" s="71"/>
      <c r="W17" s="32" t="s">
        <v>46</v>
      </c>
      <c r="X17" s="66"/>
      <c r="Y17" s="72"/>
      <c r="Z17" s="72"/>
      <c r="AA17" s="72"/>
      <c r="AB17" s="72"/>
      <c r="AC17" s="72"/>
      <c r="AD17" s="39" t="s">
        <v>46</v>
      </c>
      <c r="AE17" s="67"/>
      <c r="AF17" s="73"/>
      <c r="AG17" s="73"/>
      <c r="AH17" s="73"/>
      <c r="AI17" s="73"/>
      <c r="AJ17" s="73"/>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ht="15" customHeight="1">
      <c r="A18" s="109"/>
      <c r="B18" s="12" t="s">
        <v>99</v>
      </c>
      <c r="C18" s="41"/>
      <c r="D18" s="42"/>
      <c r="E18" s="42"/>
      <c r="F18" s="42"/>
      <c r="G18" s="42"/>
      <c r="H18" s="42"/>
      <c r="I18" s="12" t="s">
        <v>100</v>
      </c>
      <c r="J18" s="49"/>
      <c r="K18" s="50"/>
      <c r="L18" s="50"/>
      <c r="M18" s="50"/>
      <c r="N18" s="50"/>
      <c r="O18" s="51"/>
      <c r="P18" s="12" t="s">
        <v>101</v>
      </c>
      <c r="Q18" s="41"/>
      <c r="R18" s="42"/>
      <c r="S18" s="42"/>
      <c r="T18" s="42"/>
      <c r="U18" s="42"/>
      <c r="V18" s="42"/>
      <c r="W18" s="12" t="s">
        <v>102</v>
      </c>
      <c r="X18" s="49"/>
      <c r="Y18" s="50"/>
      <c r="Z18" s="50"/>
      <c r="AA18" s="50"/>
      <c r="AB18" s="50"/>
      <c r="AC18" s="51"/>
      <c r="AD18" s="12" t="s">
        <v>102</v>
      </c>
      <c r="AE18" s="49"/>
      <c r="AF18" s="50"/>
      <c r="AG18" s="50"/>
      <c r="AH18" s="50"/>
      <c r="AI18" s="50"/>
      <c r="AJ18" s="51"/>
    </row>
    <row r="19" spans="1:110">
      <c r="A19" s="109"/>
      <c r="B19" s="13" t="s">
        <v>103</v>
      </c>
      <c r="C19" s="43"/>
      <c r="D19" s="44"/>
      <c r="E19" s="44"/>
      <c r="F19" s="44"/>
      <c r="G19" s="44"/>
      <c r="H19" s="44"/>
      <c r="I19" s="13" t="s">
        <v>104</v>
      </c>
      <c r="J19" s="52"/>
      <c r="K19" s="44"/>
      <c r="L19" s="44"/>
      <c r="M19" s="44"/>
      <c r="N19" s="44"/>
      <c r="O19" s="53"/>
      <c r="P19" s="13" t="s">
        <v>105</v>
      </c>
      <c r="Q19" s="43"/>
      <c r="R19" s="44"/>
      <c r="S19" s="44"/>
      <c r="T19" s="44"/>
      <c r="U19" s="44"/>
      <c r="V19" s="44"/>
      <c r="W19" s="13" t="s">
        <v>106</v>
      </c>
      <c r="X19" s="52"/>
      <c r="Y19" s="44"/>
      <c r="Z19" s="44"/>
      <c r="AA19" s="44"/>
      <c r="AB19" s="44"/>
      <c r="AC19" s="53"/>
      <c r="AD19" s="13" t="s">
        <v>106</v>
      </c>
      <c r="AE19" s="52"/>
      <c r="AF19" s="44"/>
      <c r="AG19" s="44"/>
      <c r="AH19" s="44"/>
      <c r="AI19" s="44"/>
      <c r="AJ19" s="53"/>
    </row>
    <row r="20" spans="1:110">
      <c r="A20" s="109"/>
      <c r="B20" s="13" t="s">
        <v>2</v>
      </c>
      <c r="C20" s="43"/>
      <c r="D20" s="44"/>
      <c r="E20" s="44"/>
      <c r="F20" s="44"/>
      <c r="G20" s="44"/>
      <c r="H20" s="44"/>
      <c r="I20" s="13" t="s">
        <v>107</v>
      </c>
      <c r="J20" s="52"/>
      <c r="K20" s="44"/>
      <c r="L20" s="44"/>
      <c r="M20" s="44"/>
      <c r="N20" s="44"/>
      <c r="O20" s="53"/>
      <c r="P20" s="13" t="s">
        <v>108</v>
      </c>
      <c r="Q20" s="43"/>
      <c r="R20" s="44"/>
      <c r="S20" s="44"/>
      <c r="T20" s="44"/>
      <c r="U20" s="44"/>
      <c r="V20" s="44"/>
      <c r="W20" s="13" t="s">
        <v>109</v>
      </c>
      <c r="X20" s="52"/>
      <c r="Y20" s="44"/>
      <c r="Z20" s="44"/>
      <c r="AA20" s="44"/>
      <c r="AB20" s="44"/>
      <c r="AC20" s="53"/>
      <c r="AD20" s="13" t="s">
        <v>109</v>
      </c>
      <c r="AE20" s="52"/>
      <c r="AF20" s="44"/>
      <c r="AG20" s="44"/>
      <c r="AH20" s="44"/>
      <c r="AI20" s="44"/>
      <c r="AJ20" s="53"/>
    </row>
    <row r="21" spans="1:110">
      <c r="A21" s="109"/>
      <c r="B21" s="13" t="s">
        <v>4</v>
      </c>
      <c r="C21" s="43"/>
      <c r="D21" s="44"/>
      <c r="E21" s="44"/>
      <c r="F21" s="44"/>
      <c r="G21" s="44"/>
      <c r="H21" s="44"/>
      <c r="I21" s="13" t="s">
        <v>110</v>
      </c>
      <c r="J21" s="52"/>
      <c r="K21" s="44"/>
      <c r="L21" s="44"/>
      <c r="M21" s="44"/>
      <c r="N21" s="44"/>
      <c r="O21" s="53"/>
      <c r="P21" s="13" t="s">
        <v>111</v>
      </c>
      <c r="Q21" s="43"/>
      <c r="R21" s="44"/>
      <c r="S21" s="44"/>
      <c r="T21" s="44"/>
      <c r="U21" s="44"/>
      <c r="V21" s="44"/>
      <c r="W21" s="13" t="s">
        <v>112</v>
      </c>
      <c r="X21" s="52"/>
      <c r="Y21" s="44"/>
      <c r="Z21" s="44"/>
      <c r="AA21" s="44"/>
      <c r="AB21" s="44"/>
      <c r="AC21" s="53"/>
      <c r="AD21" s="13" t="s">
        <v>112</v>
      </c>
      <c r="AE21" s="52"/>
      <c r="AF21" s="44"/>
      <c r="AG21" s="44"/>
      <c r="AH21" s="44"/>
      <c r="AI21" s="44"/>
      <c r="AJ21" s="53"/>
    </row>
    <row r="22" spans="1:110">
      <c r="A22" s="109"/>
      <c r="B22" s="30"/>
      <c r="C22" s="54"/>
      <c r="D22" s="55"/>
      <c r="E22" s="55"/>
      <c r="F22" s="55"/>
      <c r="G22" s="55"/>
      <c r="H22" s="56"/>
      <c r="I22" s="30"/>
      <c r="J22" s="54"/>
      <c r="K22" s="55"/>
      <c r="L22" s="55"/>
      <c r="M22" s="55"/>
      <c r="N22" s="55"/>
      <c r="O22" s="56"/>
      <c r="P22" s="30"/>
      <c r="Q22" s="54"/>
      <c r="R22" s="55"/>
      <c r="S22" s="55"/>
      <c r="T22" s="55"/>
      <c r="U22" s="55"/>
      <c r="V22" s="56"/>
      <c r="W22" s="13" t="s">
        <v>113</v>
      </c>
      <c r="X22" s="52"/>
      <c r="Y22" s="44"/>
      <c r="Z22" s="44"/>
      <c r="AA22" s="44"/>
      <c r="AB22" s="44"/>
      <c r="AC22" s="53"/>
      <c r="AD22" s="13" t="s">
        <v>113</v>
      </c>
      <c r="AE22" s="52"/>
      <c r="AF22" s="44"/>
      <c r="AG22" s="44"/>
      <c r="AH22" s="44"/>
      <c r="AI22" s="44"/>
      <c r="AJ22" s="53"/>
    </row>
    <row r="23" spans="1:110" ht="16" thickBot="1">
      <c r="A23" s="109"/>
      <c r="B23" s="31"/>
      <c r="C23" s="57"/>
      <c r="D23" s="58"/>
      <c r="E23" s="58"/>
      <c r="F23" s="58"/>
      <c r="G23" s="58"/>
      <c r="H23" s="59"/>
      <c r="I23" s="31"/>
      <c r="J23" s="57"/>
      <c r="K23" s="58"/>
      <c r="L23" s="58"/>
      <c r="M23" s="58"/>
      <c r="N23" s="58"/>
      <c r="O23" s="59"/>
      <c r="P23" s="31"/>
      <c r="Q23" s="57"/>
      <c r="R23" s="58"/>
      <c r="S23" s="58"/>
      <c r="T23" s="58"/>
      <c r="U23" s="58"/>
      <c r="V23" s="59"/>
      <c r="W23" s="13" t="s">
        <v>114</v>
      </c>
      <c r="X23" s="52"/>
      <c r="Y23" s="44"/>
      <c r="Z23" s="44"/>
      <c r="AA23" s="44"/>
      <c r="AB23" s="44"/>
      <c r="AC23" s="53"/>
      <c r="AD23" s="13" t="s">
        <v>114</v>
      </c>
      <c r="AE23" s="52"/>
      <c r="AF23" s="44"/>
      <c r="AG23" s="44"/>
      <c r="AH23" s="44"/>
      <c r="AI23" s="44"/>
      <c r="AJ23" s="53"/>
    </row>
    <row r="24" spans="1:110" ht="16" thickBot="1">
      <c r="A24" s="109"/>
      <c r="B24" s="11" t="s">
        <v>50</v>
      </c>
      <c r="C24" s="45">
        <f t="shared" ref="C24:H24" si="4">COUNTIF(C18:C21,"Y")</f>
        <v>0</v>
      </c>
      <c r="D24" s="46">
        <f t="shared" si="4"/>
        <v>0</v>
      </c>
      <c r="E24" s="46">
        <f t="shared" si="4"/>
        <v>0</v>
      </c>
      <c r="F24" s="46">
        <f t="shared" si="4"/>
        <v>0</v>
      </c>
      <c r="G24" s="46">
        <f t="shared" si="4"/>
        <v>0</v>
      </c>
      <c r="H24" s="46">
        <f t="shared" si="4"/>
        <v>0</v>
      </c>
      <c r="I24" s="11" t="s">
        <v>50</v>
      </c>
      <c r="J24" s="60">
        <f t="shared" ref="J24:O24" si="5">COUNTIF(J18:J21,"Y")</f>
        <v>0</v>
      </c>
      <c r="K24" s="46">
        <f t="shared" si="5"/>
        <v>0</v>
      </c>
      <c r="L24" s="46">
        <f t="shared" si="5"/>
        <v>0</v>
      </c>
      <c r="M24" s="46">
        <f t="shared" si="5"/>
        <v>0</v>
      </c>
      <c r="N24" s="46">
        <f t="shared" si="5"/>
        <v>0</v>
      </c>
      <c r="O24" s="61">
        <f t="shared" si="5"/>
        <v>0</v>
      </c>
      <c r="P24" s="11" t="s">
        <v>50</v>
      </c>
      <c r="Q24" s="60">
        <f t="shared" ref="Q24:V24" si="6">COUNTIF(Q18:Q21,"Y")</f>
        <v>0</v>
      </c>
      <c r="R24" s="46">
        <f t="shared" si="6"/>
        <v>0</v>
      </c>
      <c r="S24" s="46">
        <f t="shared" si="6"/>
        <v>0</v>
      </c>
      <c r="T24" s="46">
        <f t="shared" si="6"/>
        <v>0</v>
      </c>
      <c r="U24" s="46">
        <f t="shared" si="6"/>
        <v>0</v>
      </c>
      <c r="V24" s="61">
        <f t="shared" si="6"/>
        <v>0</v>
      </c>
      <c r="W24" s="11" t="s">
        <v>50</v>
      </c>
      <c r="X24" s="60">
        <f t="shared" ref="X24:AC24" si="7">COUNTIF(X18:X23,"Y")</f>
        <v>0</v>
      </c>
      <c r="Y24" s="46">
        <f t="shared" si="7"/>
        <v>0</v>
      </c>
      <c r="Z24" s="46">
        <f t="shared" si="7"/>
        <v>0</v>
      </c>
      <c r="AA24" s="46">
        <f t="shared" si="7"/>
        <v>0</v>
      </c>
      <c r="AB24" s="46">
        <f t="shared" si="7"/>
        <v>0</v>
      </c>
      <c r="AC24" s="61">
        <f t="shared" si="7"/>
        <v>0</v>
      </c>
      <c r="AD24" s="11" t="s">
        <v>50</v>
      </c>
      <c r="AE24" s="60">
        <f t="shared" ref="AE24:AJ24" si="8">COUNTIF(AE18:AE23,"Y")</f>
        <v>0</v>
      </c>
      <c r="AF24" s="46">
        <f t="shared" si="8"/>
        <v>0</v>
      </c>
      <c r="AG24" s="46">
        <f t="shared" si="8"/>
        <v>0</v>
      </c>
      <c r="AH24" s="46">
        <f t="shared" si="8"/>
        <v>0</v>
      </c>
      <c r="AI24" s="46">
        <f t="shared" si="8"/>
        <v>0</v>
      </c>
      <c r="AJ24" s="61">
        <f t="shared" si="8"/>
        <v>0</v>
      </c>
    </row>
    <row r="25" spans="1:110" ht="16" thickBot="1">
      <c r="A25" s="110"/>
      <c r="B25" s="11" t="s">
        <v>53</v>
      </c>
      <c r="C25" s="45"/>
      <c r="D25" s="45"/>
      <c r="E25" s="46"/>
      <c r="F25" s="46"/>
      <c r="G25" s="46"/>
      <c r="H25" s="46"/>
      <c r="I25" s="11" t="s">
        <v>53</v>
      </c>
      <c r="J25" s="45"/>
      <c r="K25" s="46"/>
      <c r="L25" s="46"/>
      <c r="M25" s="46"/>
      <c r="N25" s="46"/>
      <c r="O25" s="62"/>
      <c r="P25" s="11" t="s">
        <v>53</v>
      </c>
      <c r="Q25" s="45"/>
      <c r="R25" s="46"/>
      <c r="S25" s="46"/>
      <c r="T25" s="46"/>
      <c r="U25" s="46"/>
      <c r="V25" s="62"/>
      <c r="W25" s="11" t="s">
        <v>53</v>
      </c>
      <c r="X25" s="45"/>
      <c r="Y25" s="46"/>
      <c r="Z25" s="46"/>
      <c r="AA25" s="46"/>
      <c r="AB25" s="46"/>
      <c r="AC25" s="62"/>
      <c r="AD25" s="11" t="s">
        <v>53</v>
      </c>
      <c r="AE25" s="45"/>
      <c r="AF25" s="46"/>
      <c r="AG25" s="46"/>
      <c r="AH25" s="46"/>
      <c r="AI25" s="46"/>
      <c r="AJ25" s="62"/>
    </row>
    <row r="26" spans="1:110" s="2" customFormat="1" ht="19" customHeight="1" thickBot="1">
      <c r="A26" s="108" t="s">
        <v>115</v>
      </c>
      <c r="B26" s="37" t="s">
        <v>46</v>
      </c>
      <c r="C26" s="63"/>
      <c r="D26" s="69"/>
      <c r="E26" s="69"/>
      <c r="F26" s="69"/>
      <c r="G26" s="69"/>
      <c r="H26" s="69"/>
      <c r="I26" s="33" t="s">
        <v>46</v>
      </c>
      <c r="J26" s="64"/>
      <c r="K26" s="70"/>
      <c r="L26" s="70"/>
      <c r="M26" s="70"/>
      <c r="N26" s="70"/>
      <c r="O26" s="70"/>
      <c r="P26" s="34" t="s">
        <v>46</v>
      </c>
      <c r="Q26" s="65"/>
      <c r="R26" s="71"/>
      <c r="S26" s="71"/>
      <c r="T26" s="71"/>
      <c r="U26" s="71"/>
      <c r="V26" s="71"/>
      <c r="W26" s="32" t="s">
        <v>46</v>
      </c>
      <c r="X26" s="66"/>
      <c r="Y26" s="72"/>
      <c r="Z26" s="72"/>
      <c r="AA26" s="72"/>
      <c r="AB26" s="72"/>
      <c r="AC26" s="72"/>
      <c r="AD26" s="39" t="s">
        <v>46</v>
      </c>
      <c r="AE26" s="67"/>
      <c r="AF26" s="73"/>
      <c r="AG26" s="73"/>
      <c r="AH26" s="73"/>
      <c r="AI26" s="73"/>
      <c r="AJ26" s="73"/>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row>
    <row r="27" spans="1:110" ht="15" customHeight="1">
      <c r="A27" s="109"/>
      <c r="B27" s="12" t="s">
        <v>3</v>
      </c>
      <c r="C27" s="41"/>
      <c r="D27" s="42"/>
      <c r="E27" s="42"/>
      <c r="F27" s="42"/>
      <c r="G27" s="42"/>
      <c r="H27" s="42"/>
      <c r="I27" s="12" t="s">
        <v>116</v>
      </c>
      <c r="J27" s="49"/>
      <c r="K27" s="50"/>
      <c r="L27" s="50"/>
      <c r="M27" s="50"/>
      <c r="N27" s="50"/>
      <c r="O27" s="51"/>
      <c r="P27" s="12" t="s">
        <v>117</v>
      </c>
      <c r="Q27" s="41"/>
      <c r="R27" s="42"/>
      <c r="S27" s="42"/>
      <c r="T27" s="42"/>
      <c r="U27" s="42"/>
      <c r="V27" s="42"/>
      <c r="W27" s="12" t="s">
        <v>118</v>
      </c>
      <c r="X27" s="49"/>
      <c r="Y27" s="50"/>
      <c r="Z27" s="50"/>
      <c r="AA27" s="50"/>
      <c r="AB27" s="50"/>
      <c r="AC27" s="51"/>
      <c r="AD27" s="12" t="s">
        <v>118</v>
      </c>
      <c r="AE27" s="49"/>
      <c r="AF27" s="50"/>
      <c r="AG27" s="50"/>
      <c r="AH27" s="50"/>
      <c r="AI27" s="50"/>
      <c r="AJ27" s="51"/>
    </row>
    <row r="28" spans="1:110">
      <c r="A28" s="109"/>
      <c r="B28" s="13" t="s">
        <v>119</v>
      </c>
      <c r="C28" s="43"/>
      <c r="D28" s="44"/>
      <c r="E28" s="44"/>
      <c r="F28" s="44"/>
      <c r="G28" s="44"/>
      <c r="H28" s="44"/>
      <c r="I28" s="13" t="s">
        <v>120</v>
      </c>
      <c r="J28" s="52"/>
      <c r="K28" s="44"/>
      <c r="L28" s="44"/>
      <c r="M28" s="44"/>
      <c r="N28" s="44"/>
      <c r="O28" s="53"/>
      <c r="P28" s="13" t="s">
        <v>121</v>
      </c>
      <c r="Q28" s="43"/>
      <c r="R28" s="44"/>
      <c r="S28" s="44"/>
      <c r="T28" s="44"/>
      <c r="U28" s="44"/>
      <c r="V28" s="44"/>
      <c r="W28" s="13" t="s">
        <v>122</v>
      </c>
      <c r="X28" s="52"/>
      <c r="Y28" s="44"/>
      <c r="Z28" s="44"/>
      <c r="AA28" s="44"/>
      <c r="AB28" s="44"/>
      <c r="AC28" s="53"/>
      <c r="AD28" s="13" t="s">
        <v>122</v>
      </c>
      <c r="AE28" s="52"/>
      <c r="AF28" s="44"/>
      <c r="AG28" s="44"/>
      <c r="AH28" s="44"/>
      <c r="AI28" s="44"/>
      <c r="AJ28" s="53"/>
    </row>
    <row r="29" spans="1:110">
      <c r="A29" s="109"/>
      <c r="B29" s="13" t="s">
        <v>2</v>
      </c>
      <c r="C29" s="43"/>
      <c r="D29" s="44"/>
      <c r="E29" s="44"/>
      <c r="F29" s="44"/>
      <c r="G29" s="44"/>
      <c r="H29" s="44"/>
      <c r="I29" s="13" t="s">
        <v>123</v>
      </c>
      <c r="J29" s="52"/>
      <c r="K29" s="44"/>
      <c r="L29" s="44"/>
      <c r="M29" s="44"/>
      <c r="N29" s="44"/>
      <c r="O29" s="53"/>
      <c r="P29" s="13" t="s">
        <v>124</v>
      </c>
      <c r="Q29" s="43"/>
      <c r="R29" s="44"/>
      <c r="S29" s="44"/>
      <c r="T29" s="44"/>
      <c r="U29" s="44"/>
      <c r="V29" s="44"/>
      <c r="W29" s="13" t="s">
        <v>125</v>
      </c>
      <c r="X29" s="52"/>
      <c r="Y29" s="44"/>
      <c r="Z29" s="44"/>
      <c r="AA29" s="44"/>
      <c r="AB29" s="44"/>
      <c r="AC29" s="53"/>
      <c r="AD29" s="13" t="s">
        <v>125</v>
      </c>
      <c r="AE29" s="52"/>
      <c r="AF29" s="44"/>
      <c r="AG29" s="44"/>
      <c r="AH29" s="44"/>
      <c r="AI29" s="44"/>
      <c r="AJ29" s="53"/>
    </row>
    <row r="30" spans="1:110">
      <c r="A30" s="109"/>
      <c r="B30" s="13" t="s">
        <v>126</v>
      </c>
      <c r="C30" s="43"/>
      <c r="D30" s="44"/>
      <c r="E30" s="44"/>
      <c r="F30" s="44"/>
      <c r="G30" s="44"/>
      <c r="H30" s="44"/>
      <c r="I30" s="13" t="s">
        <v>127</v>
      </c>
      <c r="J30" s="52"/>
      <c r="K30" s="44"/>
      <c r="L30" s="44"/>
      <c r="M30" s="44"/>
      <c r="N30" s="44"/>
      <c r="O30" s="53"/>
      <c r="P30" s="13" t="s">
        <v>128</v>
      </c>
      <c r="Q30" s="43"/>
      <c r="R30" s="44"/>
      <c r="S30" s="44"/>
      <c r="T30" s="44"/>
      <c r="U30" s="44"/>
      <c r="V30" s="44"/>
      <c r="W30" s="13" t="s">
        <v>129</v>
      </c>
      <c r="X30" s="52"/>
      <c r="Y30" s="44"/>
      <c r="Z30" s="44"/>
      <c r="AA30" s="44"/>
      <c r="AB30" s="44"/>
      <c r="AC30" s="53"/>
      <c r="AD30" s="13" t="s">
        <v>129</v>
      </c>
      <c r="AE30" s="52"/>
      <c r="AF30" s="44"/>
      <c r="AG30" s="44"/>
      <c r="AH30" s="44"/>
      <c r="AI30" s="44"/>
      <c r="AJ30" s="53"/>
    </row>
    <row r="31" spans="1:110">
      <c r="A31" s="109"/>
      <c r="B31" s="13" t="s">
        <v>130</v>
      </c>
      <c r="C31" s="43"/>
      <c r="D31" s="44"/>
      <c r="E31" s="44"/>
      <c r="F31" s="44"/>
      <c r="G31" s="44"/>
      <c r="H31" s="44"/>
      <c r="I31" s="13" t="s">
        <v>131</v>
      </c>
      <c r="J31" s="43"/>
      <c r="K31" s="44"/>
      <c r="L31" s="44"/>
      <c r="M31" s="44"/>
      <c r="N31" s="44"/>
      <c r="O31" s="44"/>
      <c r="P31" s="13" t="s">
        <v>132</v>
      </c>
      <c r="Q31" s="43"/>
      <c r="R31" s="44"/>
      <c r="S31" s="44"/>
      <c r="T31" s="44"/>
      <c r="U31" s="44"/>
      <c r="V31" s="44"/>
      <c r="W31" s="13" t="s">
        <v>133</v>
      </c>
      <c r="X31" s="52"/>
      <c r="Y31" s="44"/>
      <c r="Z31" s="44"/>
      <c r="AA31" s="44"/>
      <c r="AB31" s="44"/>
      <c r="AC31" s="53"/>
      <c r="AD31" s="13" t="s">
        <v>133</v>
      </c>
      <c r="AE31" s="52"/>
      <c r="AF31" s="44"/>
      <c r="AG31" s="44"/>
      <c r="AH31" s="44"/>
      <c r="AI31" s="44"/>
      <c r="AJ31" s="53"/>
    </row>
    <row r="32" spans="1:110" ht="16" thickBot="1">
      <c r="A32" s="109"/>
      <c r="B32" s="31"/>
      <c r="C32" s="57"/>
      <c r="D32" s="58"/>
      <c r="E32" s="58"/>
      <c r="F32" s="58"/>
      <c r="G32" s="58"/>
      <c r="H32" s="59"/>
      <c r="I32" s="31"/>
      <c r="J32" s="57"/>
      <c r="K32" s="58"/>
      <c r="L32" s="58"/>
      <c r="M32" s="58"/>
      <c r="N32" s="58"/>
      <c r="O32" s="59"/>
      <c r="P32" s="31"/>
      <c r="Q32" s="57"/>
      <c r="R32" s="58"/>
      <c r="S32" s="58"/>
      <c r="T32" s="58"/>
      <c r="U32" s="58"/>
      <c r="V32" s="59"/>
      <c r="W32" s="13" t="s">
        <v>134</v>
      </c>
      <c r="X32" s="52"/>
      <c r="Y32" s="44"/>
      <c r="Z32" s="44"/>
      <c r="AA32" s="44"/>
      <c r="AB32" s="44"/>
      <c r="AC32" s="53"/>
      <c r="AD32" s="13" t="s">
        <v>134</v>
      </c>
      <c r="AE32" s="52"/>
      <c r="AF32" s="44"/>
      <c r="AG32" s="44"/>
      <c r="AH32" s="44"/>
      <c r="AI32" s="44"/>
      <c r="AJ32" s="53"/>
    </row>
    <row r="33" spans="1:110" ht="16" thickBot="1">
      <c r="A33" s="109"/>
      <c r="B33" s="11" t="s">
        <v>50</v>
      </c>
      <c r="C33" s="45">
        <f>COUNTIF(C27:C31,"Y")</f>
        <v>0</v>
      </c>
      <c r="D33" s="46">
        <f>COUNTIF(D27:D31,"Y")</f>
        <v>0</v>
      </c>
      <c r="E33" s="46">
        <f t="shared" ref="E33:G33" si="9">COUNTIF(E27:E31,"Y")</f>
        <v>0</v>
      </c>
      <c r="F33" s="46">
        <f t="shared" si="9"/>
        <v>0</v>
      </c>
      <c r="G33" s="46">
        <f t="shared" si="9"/>
        <v>0</v>
      </c>
      <c r="H33" s="46">
        <f>COUNTIF(H27:H31,"Y")</f>
        <v>0</v>
      </c>
      <c r="I33" s="11" t="s">
        <v>50</v>
      </c>
      <c r="J33" s="60">
        <f t="shared" ref="J33:O33" si="10">COUNTIF(J27:J31,"Y")</f>
        <v>0</v>
      </c>
      <c r="K33" s="46">
        <f t="shared" si="10"/>
        <v>0</v>
      </c>
      <c r="L33" s="46">
        <f t="shared" si="10"/>
        <v>0</v>
      </c>
      <c r="M33" s="46">
        <f t="shared" si="10"/>
        <v>0</v>
      </c>
      <c r="N33" s="46">
        <f t="shared" si="10"/>
        <v>0</v>
      </c>
      <c r="O33" s="61">
        <f t="shared" si="10"/>
        <v>0</v>
      </c>
      <c r="P33" s="11" t="s">
        <v>50</v>
      </c>
      <c r="Q33" s="60">
        <f t="shared" ref="Q33:V33" si="11">COUNTIF(Q27:Q31,"Y")</f>
        <v>0</v>
      </c>
      <c r="R33" s="46">
        <f t="shared" si="11"/>
        <v>0</v>
      </c>
      <c r="S33" s="46">
        <f t="shared" si="11"/>
        <v>0</v>
      </c>
      <c r="T33" s="46">
        <f t="shared" si="11"/>
        <v>0</v>
      </c>
      <c r="U33" s="46">
        <f t="shared" si="11"/>
        <v>0</v>
      </c>
      <c r="V33" s="61">
        <f t="shared" si="11"/>
        <v>0</v>
      </c>
      <c r="W33" s="11" t="s">
        <v>50</v>
      </c>
      <c r="X33" s="60">
        <f t="shared" ref="X33:AC33" si="12">COUNTIF(X27:X32,"Y")</f>
        <v>0</v>
      </c>
      <c r="Y33" s="46">
        <f t="shared" si="12"/>
        <v>0</v>
      </c>
      <c r="Z33" s="46">
        <f t="shared" si="12"/>
        <v>0</v>
      </c>
      <c r="AA33" s="46">
        <f t="shared" si="12"/>
        <v>0</v>
      </c>
      <c r="AB33" s="46">
        <f t="shared" si="12"/>
        <v>0</v>
      </c>
      <c r="AC33" s="61">
        <f t="shared" si="12"/>
        <v>0</v>
      </c>
      <c r="AD33" s="11" t="s">
        <v>50</v>
      </c>
      <c r="AE33" s="60">
        <f t="shared" ref="AE33:AJ33" si="13">COUNTIF(AE27:AE32,"Y")</f>
        <v>0</v>
      </c>
      <c r="AF33" s="46">
        <f t="shared" si="13"/>
        <v>0</v>
      </c>
      <c r="AG33" s="46">
        <f t="shared" si="13"/>
        <v>0</v>
      </c>
      <c r="AH33" s="46">
        <f t="shared" si="13"/>
        <v>0</v>
      </c>
      <c r="AI33" s="46">
        <f t="shared" si="13"/>
        <v>0</v>
      </c>
      <c r="AJ33" s="61">
        <f t="shared" si="13"/>
        <v>0</v>
      </c>
    </row>
    <row r="34" spans="1:110" ht="16" thickBot="1">
      <c r="A34" s="110"/>
      <c r="B34" s="11" t="s">
        <v>53</v>
      </c>
      <c r="C34" s="45"/>
      <c r="D34" s="46"/>
      <c r="E34" s="46"/>
      <c r="F34" s="46"/>
      <c r="G34" s="46"/>
      <c r="H34" s="46"/>
      <c r="I34" s="11" t="s">
        <v>53</v>
      </c>
      <c r="J34" s="45"/>
      <c r="K34" s="46"/>
      <c r="L34" s="46"/>
      <c r="M34" s="46"/>
      <c r="N34" s="46"/>
      <c r="O34" s="62"/>
      <c r="P34" s="11" t="s">
        <v>53</v>
      </c>
      <c r="Q34" s="45"/>
      <c r="R34" s="46"/>
      <c r="S34" s="46"/>
      <c r="T34" s="46"/>
      <c r="U34" s="46"/>
      <c r="V34" s="62"/>
      <c r="W34" s="11" t="s">
        <v>53</v>
      </c>
      <c r="X34" s="45"/>
      <c r="Y34" s="46"/>
      <c r="Z34" s="46"/>
      <c r="AA34" s="46"/>
      <c r="AB34" s="46"/>
      <c r="AC34" s="62"/>
      <c r="AD34" s="11" t="s">
        <v>53</v>
      </c>
      <c r="AE34" s="45"/>
      <c r="AF34" s="46"/>
      <c r="AG34" s="46"/>
      <c r="AH34" s="46"/>
      <c r="AI34" s="46"/>
      <c r="AJ34" s="62"/>
    </row>
    <row r="35" spans="1:110" ht="19" customHeight="1" thickBot="1">
      <c r="A35" s="108" t="s">
        <v>135</v>
      </c>
      <c r="B35" s="37" t="s">
        <v>46</v>
      </c>
      <c r="C35" s="63"/>
      <c r="D35" s="69"/>
      <c r="E35" s="69"/>
      <c r="F35" s="69"/>
      <c r="G35" s="69"/>
      <c r="H35" s="69"/>
      <c r="I35" s="33" t="s">
        <v>46</v>
      </c>
      <c r="J35" s="64"/>
      <c r="K35" s="70"/>
      <c r="L35" s="70"/>
      <c r="M35" s="70"/>
      <c r="N35" s="70"/>
      <c r="O35" s="70"/>
      <c r="P35" s="34" t="s">
        <v>46</v>
      </c>
      <c r="Q35" s="65"/>
      <c r="R35" s="71"/>
      <c r="S35" s="71"/>
      <c r="T35" s="71"/>
      <c r="U35" s="71"/>
      <c r="V35" s="71"/>
      <c r="W35" s="32" t="s">
        <v>46</v>
      </c>
      <c r="X35" s="66"/>
      <c r="Y35" s="72"/>
      <c r="Z35" s="72"/>
      <c r="AA35" s="72"/>
      <c r="AB35" s="72"/>
      <c r="AC35" s="72"/>
      <c r="AD35" s="39" t="s">
        <v>46</v>
      </c>
      <c r="AE35" s="67"/>
      <c r="AF35" s="73"/>
      <c r="AG35" s="73"/>
      <c r="AH35" s="73"/>
      <c r="AI35" s="73"/>
      <c r="AJ35" s="73"/>
    </row>
    <row r="36" spans="1:110" s="4" customFormat="1" ht="15" customHeight="1">
      <c r="A36" s="109"/>
      <c r="B36" s="12" t="s">
        <v>1</v>
      </c>
      <c r="C36" s="41"/>
      <c r="D36" s="42"/>
      <c r="E36" s="42"/>
      <c r="F36" s="42"/>
      <c r="G36" s="42"/>
      <c r="H36" s="42"/>
      <c r="I36" s="12" t="s">
        <v>136</v>
      </c>
      <c r="J36" s="49"/>
      <c r="K36" s="50"/>
      <c r="L36" s="50"/>
      <c r="M36" s="50"/>
      <c r="N36" s="50"/>
      <c r="O36" s="51"/>
      <c r="P36" s="12" t="s">
        <v>137</v>
      </c>
      <c r="Q36" s="41"/>
      <c r="R36" s="42"/>
      <c r="S36" s="42"/>
      <c r="T36" s="42"/>
      <c r="U36" s="42"/>
      <c r="V36" s="42"/>
      <c r="W36" s="12" t="s">
        <v>138</v>
      </c>
      <c r="X36" s="49"/>
      <c r="Y36" s="50"/>
      <c r="Z36" s="50"/>
      <c r="AA36" s="50"/>
      <c r="AB36" s="50"/>
      <c r="AC36" s="51"/>
      <c r="AD36" s="12" t="s">
        <v>138</v>
      </c>
      <c r="AE36" s="49"/>
      <c r="AF36" s="50"/>
      <c r="AG36" s="50"/>
      <c r="AH36" s="50"/>
      <c r="AI36" s="50"/>
      <c r="AJ36" s="51"/>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row>
    <row r="37" spans="1:110">
      <c r="A37" s="109"/>
      <c r="B37" s="13" t="s">
        <v>139</v>
      </c>
      <c r="C37" s="43"/>
      <c r="D37" s="44"/>
      <c r="E37" s="44"/>
      <c r="F37" s="44"/>
      <c r="G37" s="44"/>
      <c r="H37" s="44"/>
      <c r="I37" s="13" t="s">
        <v>140</v>
      </c>
      <c r="J37" s="52"/>
      <c r="K37" s="44"/>
      <c r="L37" s="44"/>
      <c r="M37" s="44"/>
      <c r="N37" s="44"/>
      <c r="O37" s="53"/>
      <c r="P37" s="13" t="s">
        <v>141</v>
      </c>
      <c r="Q37" s="43"/>
      <c r="R37" s="44"/>
      <c r="S37" s="44"/>
      <c r="T37" s="44"/>
      <c r="U37" s="44"/>
      <c r="V37" s="44"/>
      <c r="W37" s="13" t="s">
        <v>142</v>
      </c>
      <c r="X37" s="52"/>
      <c r="Y37" s="44"/>
      <c r="Z37" s="44"/>
      <c r="AA37" s="44"/>
      <c r="AB37" s="44"/>
      <c r="AC37" s="53"/>
      <c r="AD37" s="13" t="s">
        <v>142</v>
      </c>
      <c r="AE37" s="52"/>
      <c r="AF37" s="44"/>
      <c r="AG37" s="44"/>
      <c r="AH37" s="44"/>
      <c r="AI37" s="44"/>
      <c r="AJ37" s="53"/>
    </row>
    <row r="38" spans="1:110">
      <c r="A38" s="109"/>
      <c r="B38" s="13" t="s">
        <v>143</v>
      </c>
      <c r="C38" s="43"/>
      <c r="D38" s="44"/>
      <c r="E38" s="44"/>
      <c r="F38" s="44"/>
      <c r="G38" s="44"/>
      <c r="H38" s="44"/>
      <c r="I38" s="13" t="s">
        <v>144</v>
      </c>
      <c r="J38" s="52"/>
      <c r="K38" s="44"/>
      <c r="L38" s="44"/>
      <c r="M38" s="44"/>
      <c r="N38" s="44"/>
      <c r="O38" s="53"/>
      <c r="P38" s="13" t="s">
        <v>145</v>
      </c>
      <c r="Q38" s="43"/>
      <c r="R38" s="44"/>
      <c r="S38" s="44"/>
      <c r="T38" s="44"/>
      <c r="U38" s="44"/>
      <c r="V38" s="44"/>
      <c r="W38" s="13" t="s">
        <v>146</v>
      </c>
      <c r="X38" s="52"/>
      <c r="Y38" s="44"/>
      <c r="Z38" s="44"/>
      <c r="AA38" s="44"/>
      <c r="AB38" s="44"/>
      <c r="AC38" s="53"/>
      <c r="AD38" s="13" t="s">
        <v>146</v>
      </c>
      <c r="AE38" s="52"/>
      <c r="AF38" s="44"/>
      <c r="AG38" s="44"/>
      <c r="AH38" s="44"/>
      <c r="AI38" s="44"/>
      <c r="AJ38" s="53"/>
    </row>
    <row r="39" spans="1:110">
      <c r="A39" s="109"/>
      <c r="B39" s="13" t="s">
        <v>147</v>
      </c>
      <c r="C39" s="43"/>
      <c r="D39" s="44"/>
      <c r="E39" s="44"/>
      <c r="F39" s="44"/>
      <c r="G39" s="44"/>
      <c r="H39" s="44"/>
      <c r="I39" s="13" t="s">
        <v>148</v>
      </c>
      <c r="J39" s="52"/>
      <c r="K39" s="44"/>
      <c r="L39" s="44"/>
      <c r="M39" s="44"/>
      <c r="N39" s="44"/>
      <c r="O39" s="53"/>
      <c r="P39" s="13" t="s">
        <v>149</v>
      </c>
      <c r="Q39" s="43"/>
      <c r="R39" s="44"/>
      <c r="S39" s="44"/>
      <c r="T39" s="44"/>
      <c r="U39" s="44"/>
      <c r="V39" s="44"/>
      <c r="W39" s="13" t="s">
        <v>150</v>
      </c>
      <c r="X39" s="52"/>
      <c r="Y39" s="44"/>
      <c r="Z39" s="44"/>
      <c r="AA39" s="44"/>
      <c r="AB39" s="44"/>
      <c r="AC39" s="53"/>
      <c r="AD39" s="13" t="s">
        <v>150</v>
      </c>
      <c r="AE39" s="52"/>
      <c r="AF39" s="44"/>
      <c r="AG39" s="44"/>
      <c r="AH39" s="44"/>
      <c r="AI39" s="44"/>
      <c r="AJ39" s="53"/>
    </row>
    <row r="40" spans="1:110">
      <c r="A40" s="109"/>
      <c r="B40" s="38"/>
      <c r="C40" s="47"/>
      <c r="D40" s="48"/>
      <c r="E40" s="48"/>
      <c r="F40" s="48"/>
      <c r="G40" s="48"/>
      <c r="H40" s="48"/>
      <c r="I40" s="30"/>
      <c r="J40" s="54"/>
      <c r="K40" s="55"/>
      <c r="L40" s="55"/>
      <c r="M40" s="55"/>
      <c r="N40" s="55"/>
      <c r="O40" s="56"/>
      <c r="P40" s="30"/>
      <c r="Q40" s="54"/>
      <c r="R40" s="55"/>
      <c r="S40" s="55"/>
      <c r="T40" s="55"/>
      <c r="U40" s="55"/>
      <c r="V40" s="56"/>
      <c r="W40" s="13" t="s">
        <v>151</v>
      </c>
      <c r="X40" s="52"/>
      <c r="Y40" s="44"/>
      <c r="Z40" s="44"/>
      <c r="AA40" s="44"/>
      <c r="AB40" s="44"/>
      <c r="AC40" s="53"/>
      <c r="AD40" s="13" t="s">
        <v>151</v>
      </c>
      <c r="AE40" s="52"/>
      <c r="AF40" s="44"/>
      <c r="AG40" s="44"/>
      <c r="AH40" s="44"/>
      <c r="AI40" s="44"/>
      <c r="AJ40" s="53"/>
    </row>
    <row r="41" spans="1:110" ht="16" thickBot="1">
      <c r="A41" s="109"/>
      <c r="B41" s="38"/>
      <c r="C41" s="47"/>
      <c r="D41" s="48"/>
      <c r="E41" s="48"/>
      <c r="F41" s="48"/>
      <c r="G41" s="48"/>
      <c r="H41" s="48"/>
      <c r="I41" s="31"/>
      <c r="J41" s="57"/>
      <c r="K41" s="58"/>
      <c r="L41" s="58"/>
      <c r="M41" s="58"/>
      <c r="N41" s="58"/>
      <c r="O41" s="59"/>
      <c r="P41" s="31"/>
      <c r="Q41" s="57"/>
      <c r="R41" s="58"/>
      <c r="S41" s="58"/>
      <c r="T41" s="58"/>
      <c r="U41" s="58"/>
      <c r="V41" s="59"/>
      <c r="W41" s="13" t="s">
        <v>152</v>
      </c>
      <c r="X41" s="52"/>
      <c r="Y41" s="44"/>
      <c r="Z41" s="44"/>
      <c r="AA41" s="44"/>
      <c r="AB41" s="44"/>
      <c r="AC41" s="53"/>
      <c r="AD41" s="13" t="s">
        <v>152</v>
      </c>
      <c r="AE41" s="52"/>
      <c r="AF41" s="44"/>
      <c r="AG41" s="44"/>
      <c r="AH41" s="44"/>
      <c r="AI41" s="44"/>
      <c r="AJ41" s="53"/>
    </row>
    <row r="42" spans="1:110" ht="15" customHeight="1" thickBot="1">
      <c r="A42" s="109"/>
      <c r="B42" s="11" t="s">
        <v>50</v>
      </c>
      <c r="C42" s="45">
        <f>COUNTIF(C36:C39,"Y")</f>
        <v>0</v>
      </c>
      <c r="D42" s="46">
        <f t="shared" ref="D42:H42" si="14">COUNTIF(D36:D39,"Y")</f>
        <v>0</v>
      </c>
      <c r="E42" s="46">
        <f t="shared" si="14"/>
        <v>0</v>
      </c>
      <c r="F42" s="46">
        <f t="shared" si="14"/>
        <v>0</v>
      </c>
      <c r="G42" s="46">
        <f t="shared" si="14"/>
        <v>0</v>
      </c>
      <c r="H42" s="46">
        <f t="shared" si="14"/>
        <v>0</v>
      </c>
      <c r="I42" s="11" t="s">
        <v>50</v>
      </c>
      <c r="J42" s="60">
        <f>COUNTIF(J36:J39,"Y")</f>
        <v>0</v>
      </c>
      <c r="K42" s="46">
        <f t="shared" ref="K42:O42" si="15">COUNTIF(K36:K39,"Y")</f>
        <v>0</v>
      </c>
      <c r="L42" s="46">
        <f t="shared" si="15"/>
        <v>0</v>
      </c>
      <c r="M42" s="46">
        <f t="shared" si="15"/>
        <v>0</v>
      </c>
      <c r="N42" s="46">
        <f t="shared" si="15"/>
        <v>0</v>
      </c>
      <c r="O42" s="61">
        <f t="shared" si="15"/>
        <v>0</v>
      </c>
      <c r="P42" s="11" t="s">
        <v>50</v>
      </c>
      <c r="Q42" s="60">
        <f>COUNTIF(Q36:Q39,"Y")</f>
        <v>0</v>
      </c>
      <c r="R42" s="46">
        <f t="shared" ref="R42:V42" si="16">COUNTIF(R36:R39,"Y")</f>
        <v>0</v>
      </c>
      <c r="S42" s="46">
        <f t="shared" si="16"/>
        <v>0</v>
      </c>
      <c r="T42" s="46">
        <f t="shared" si="16"/>
        <v>0</v>
      </c>
      <c r="U42" s="46">
        <f t="shared" si="16"/>
        <v>0</v>
      </c>
      <c r="V42" s="61">
        <f t="shared" si="16"/>
        <v>0</v>
      </c>
      <c r="W42" s="11" t="s">
        <v>50</v>
      </c>
      <c r="X42" s="60">
        <f>COUNTIF(X36:X41,"Y")</f>
        <v>0</v>
      </c>
      <c r="Y42" s="46">
        <f t="shared" ref="Y42:AC42" si="17">COUNTIF(Y36:Y41,"Y")</f>
        <v>0</v>
      </c>
      <c r="Z42" s="46">
        <f t="shared" si="17"/>
        <v>0</v>
      </c>
      <c r="AA42" s="46">
        <f t="shared" si="17"/>
        <v>0</v>
      </c>
      <c r="AB42" s="46">
        <f t="shared" si="17"/>
        <v>0</v>
      </c>
      <c r="AC42" s="61">
        <f t="shared" si="17"/>
        <v>0</v>
      </c>
      <c r="AD42" s="11" t="s">
        <v>50</v>
      </c>
      <c r="AE42" s="60">
        <f>COUNTIF(AE36:AE41,"Y")</f>
        <v>0</v>
      </c>
      <c r="AF42" s="46">
        <f t="shared" ref="AF42:AJ42" si="18">COUNTIF(AF36:AF41,"Y")</f>
        <v>0</v>
      </c>
      <c r="AG42" s="46">
        <f t="shared" si="18"/>
        <v>0</v>
      </c>
      <c r="AH42" s="46">
        <f t="shared" si="18"/>
        <v>0</v>
      </c>
      <c r="AI42" s="46">
        <f t="shared" si="18"/>
        <v>0</v>
      </c>
      <c r="AJ42" s="61">
        <f t="shared" si="18"/>
        <v>0</v>
      </c>
    </row>
    <row r="43" spans="1:110" ht="16" thickBot="1">
      <c r="A43" s="110"/>
      <c r="B43" s="11" t="s">
        <v>53</v>
      </c>
      <c r="C43" s="45"/>
      <c r="D43" s="46"/>
      <c r="E43" s="46"/>
      <c r="F43" s="46"/>
      <c r="G43" s="46"/>
      <c r="H43" s="46"/>
      <c r="I43" s="11" t="s">
        <v>53</v>
      </c>
      <c r="J43" s="45"/>
      <c r="K43" s="46"/>
      <c r="L43" s="46"/>
      <c r="M43" s="46"/>
      <c r="N43" s="46"/>
      <c r="O43" s="62"/>
      <c r="P43" s="11" t="s">
        <v>53</v>
      </c>
      <c r="Q43" s="45"/>
      <c r="R43" s="46"/>
      <c r="S43" s="46"/>
      <c r="T43" s="46"/>
      <c r="U43" s="46"/>
      <c r="V43" s="62"/>
      <c r="W43" s="11" t="s">
        <v>53</v>
      </c>
      <c r="X43" s="45"/>
      <c r="Y43" s="46"/>
      <c r="Z43" s="46"/>
      <c r="AA43" s="46"/>
      <c r="AB43" s="46"/>
      <c r="AC43" s="62"/>
      <c r="AD43" s="11" t="s">
        <v>53</v>
      </c>
      <c r="AE43" s="45"/>
      <c r="AF43" s="46"/>
      <c r="AG43" s="46"/>
      <c r="AH43" s="46"/>
      <c r="AI43" s="46"/>
      <c r="AJ43" s="62"/>
    </row>
    <row r="44" spans="1:110" s="4" customFormat="1" ht="19" customHeight="1" thickBot="1">
      <c r="A44" s="108" t="s">
        <v>153</v>
      </c>
      <c r="B44" s="37" t="s">
        <v>46</v>
      </c>
      <c r="C44" s="63"/>
      <c r="D44" s="69"/>
      <c r="E44" s="69"/>
      <c r="F44" s="69"/>
      <c r="G44" s="69"/>
      <c r="H44" s="69"/>
      <c r="I44" s="33" t="s">
        <v>46</v>
      </c>
      <c r="J44" s="64"/>
      <c r="K44" s="70"/>
      <c r="L44" s="70"/>
      <c r="M44" s="70"/>
      <c r="N44" s="70"/>
      <c r="O44" s="70"/>
      <c r="P44" s="34" t="s">
        <v>46</v>
      </c>
      <c r="Q44" s="65"/>
      <c r="R44" s="71"/>
      <c r="S44" s="71"/>
      <c r="T44" s="71"/>
      <c r="U44" s="71"/>
      <c r="V44" s="71"/>
      <c r="W44" s="32" t="s">
        <v>46</v>
      </c>
      <c r="X44" s="66"/>
      <c r="Y44" s="72"/>
      <c r="Z44" s="72"/>
      <c r="AA44" s="72"/>
      <c r="AB44" s="72"/>
      <c r="AC44" s="72"/>
      <c r="AD44" s="39" t="s">
        <v>46</v>
      </c>
      <c r="AE44" s="67"/>
      <c r="AF44" s="73"/>
      <c r="AG44" s="73"/>
      <c r="AH44" s="73"/>
      <c r="AI44" s="73"/>
      <c r="AJ44" s="73"/>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row>
    <row r="45" spans="1:110" s="7" customFormat="1" ht="15" customHeight="1">
      <c r="A45" s="109"/>
      <c r="B45" s="12" t="s">
        <v>0</v>
      </c>
      <c r="C45" s="41"/>
      <c r="D45" s="42"/>
      <c r="E45" s="42"/>
      <c r="F45" s="42"/>
      <c r="G45" s="42"/>
      <c r="H45" s="42"/>
      <c r="I45" s="12" t="s">
        <v>154</v>
      </c>
      <c r="J45" s="49"/>
      <c r="K45" s="50"/>
      <c r="L45" s="50"/>
      <c r="M45" s="50"/>
      <c r="N45" s="50"/>
      <c r="O45" s="51"/>
      <c r="P45" s="12" t="s">
        <v>155</v>
      </c>
      <c r="Q45" s="41"/>
      <c r="R45" s="42"/>
      <c r="S45" s="42"/>
      <c r="T45" s="42"/>
      <c r="U45" s="42"/>
      <c r="V45" s="42"/>
      <c r="W45" s="12" t="s">
        <v>156</v>
      </c>
      <c r="X45" s="49"/>
      <c r="Y45" s="50"/>
      <c r="Z45" s="50"/>
      <c r="AA45" s="50"/>
      <c r="AB45" s="50"/>
      <c r="AC45" s="51"/>
      <c r="AD45" s="12" t="s">
        <v>156</v>
      </c>
      <c r="AE45" s="49"/>
      <c r="AF45" s="50"/>
      <c r="AG45" s="50"/>
      <c r="AH45" s="50"/>
      <c r="AI45" s="50"/>
      <c r="AJ45" s="51"/>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row>
    <row r="46" spans="1:110">
      <c r="A46" s="109"/>
      <c r="B46" s="13" t="s">
        <v>157</v>
      </c>
      <c r="C46" s="43"/>
      <c r="D46" s="44"/>
      <c r="E46" s="44"/>
      <c r="F46" s="44"/>
      <c r="G46" s="44"/>
      <c r="H46" s="44"/>
      <c r="I46" s="13" t="s">
        <v>158</v>
      </c>
      <c r="J46" s="52"/>
      <c r="K46" s="44"/>
      <c r="L46" s="44"/>
      <c r="M46" s="44"/>
      <c r="N46" s="44"/>
      <c r="O46" s="53"/>
      <c r="P46" s="13" t="s">
        <v>159</v>
      </c>
      <c r="Q46" s="43"/>
      <c r="R46" s="44"/>
      <c r="S46" s="44"/>
      <c r="T46" s="44"/>
      <c r="U46" s="44"/>
      <c r="V46" s="44"/>
      <c r="W46" s="13" t="s">
        <v>160</v>
      </c>
      <c r="X46" s="52"/>
      <c r="Y46" s="44"/>
      <c r="Z46" s="44"/>
      <c r="AA46" s="44"/>
      <c r="AB46" s="44"/>
      <c r="AC46" s="53"/>
      <c r="AD46" s="13" t="s">
        <v>160</v>
      </c>
      <c r="AE46" s="52"/>
      <c r="AF46" s="44"/>
      <c r="AG46" s="44"/>
      <c r="AH46" s="44"/>
      <c r="AI46" s="44"/>
      <c r="AJ46" s="53"/>
    </row>
    <row r="47" spans="1:110">
      <c r="A47" s="109"/>
      <c r="B47" s="13" t="s">
        <v>161</v>
      </c>
      <c r="C47" s="43"/>
      <c r="D47" s="44"/>
      <c r="E47" s="44"/>
      <c r="F47" s="44"/>
      <c r="G47" s="44"/>
      <c r="H47" s="44"/>
      <c r="I47" s="13" t="s">
        <v>162</v>
      </c>
      <c r="J47" s="52"/>
      <c r="K47" s="44"/>
      <c r="L47" s="44"/>
      <c r="M47" s="44"/>
      <c r="N47" s="44"/>
      <c r="O47" s="53"/>
      <c r="P47" s="13" t="s">
        <v>163</v>
      </c>
      <c r="Q47" s="43"/>
      <c r="R47" s="44"/>
      <c r="S47" s="44"/>
      <c r="T47" s="44"/>
      <c r="U47" s="44"/>
      <c r="V47" s="44"/>
      <c r="W47" s="13" t="s">
        <v>164</v>
      </c>
      <c r="X47" s="52"/>
      <c r="Y47" s="44"/>
      <c r="Z47" s="44"/>
      <c r="AA47" s="44"/>
      <c r="AB47" s="44"/>
      <c r="AC47" s="53"/>
      <c r="AD47" s="13" t="s">
        <v>164</v>
      </c>
      <c r="AE47" s="52"/>
      <c r="AF47" s="44"/>
      <c r="AG47" s="44"/>
      <c r="AH47" s="44"/>
      <c r="AI47" s="44"/>
      <c r="AJ47" s="53"/>
    </row>
    <row r="48" spans="1:110">
      <c r="A48" s="109"/>
      <c r="B48" s="13" t="s">
        <v>165</v>
      </c>
      <c r="C48" s="43"/>
      <c r="D48" s="44"/>
      <c r="E48" s="44"/>
      <c r="F48" s="44"/>
      <c r="G48" s="44"/>
      <c r="H48" s="44"/>
      <c r="I48" s="13" t="s">
        <v>166</v>
      </c>
      <c r="J48" s="52"/>
      <c r="K48" s="44"/>
      <c r="L48" s="44"/>
      <c r="M48" s="44"/>
      <c r="N48" s="44"/>
      <c r="O48" s="53"/>
      <c r="P48" s="13" t="s">
        <v>167</v>
      </c>
      <c r="Q48" s="43"/>
      <c r="R48" s="44"/>
      <c r="S48" s="44"/>
      <c r="T48" s="44"/>
      <c r="U48" s="44"/>
      <c r="V48" s="44"/>
      <c r="W48" s="13" t="s">
        <v>168</v>
      </c>
      <c r="X48" s="52"/>
      <c r="Y48" s="44"/>
      <c r="Z48" s="44"/>
      <c r="AA48" s="44"/>
      <c r="AB48" s="44"/>
      <c r="AC48" s="53"/>
      <c r="AD48" s="13" t="s">
        <v>168</v>
      </c>
      <c r="AE48" s="52"/>
      <c r="AF48" s="44"/>
      <c r="AG48" s="44"/>
      <c r="AH48" s="44"/>
      <c r="AI48" s="44"/>
      <c r="AJ48" s="53"/>
    </row>
    <row r="49" spans="1:110">
      <c r="A49" s="109"/>
      <c r="B49" s="38"/>
      <c r="C49" s="47"/>
      <c r="D49" s="48"/>
      <c r="E49" s="48"/>
      <c r="F49" s="48"/>
      <c r="G49" s="48"/>
      <c r="H49" s="48"/>
      <c r="I49" s="30"/>
      <c r="J49" s="54"/>
      <c r="K49" s="55"/>
      <c r="L49" s="55"/>
      <c r="M49" s="55"/>
      <c r="N49" s="55"/>
      <c r="O49" s="56"/>
      <c r="P49" s="30"/>
      <c r="Q49" s="54"/>
      <c r="R49" s="55"/>
      <c r="S49" s="55"/>
      <c r="T49" s="55"/>
      <c r="U49" s="55"/>
      <c r="V49" s="56"/>
      <c r="W49" s="13" t="s">
        <v>169</v>
      </c>
      <c r="X49" s="52"/>
      <c r="Y49" s="44"/>
      <c r="Z49" s="44"/>
      <c r="AA49" s="44"/>
      <c r="AB49" s="44"/>
      <c r="AC49" s="53"/>
      <c r="AD49" s="13" t="s">
        <v>169</v>
      </c>
      <c r="AE49" s="52"/>
      <c r="AF49" s="44"/>
      <c r="AG49" s="44"/>
      <c r="AH49" s="44"/>
      <c r="AI49" s="44"/>
      <c r="AJ49" s="53"/>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ht="16" thickBot="1">
      <c r="A50" s="109"/>
      <c r="B50" s="38"/>
      <c r="C50" s="47"/>
      <c r="D50" s="48"/>
      <c r="E50" s="48"/>
      <c r="F50" s="48"/>
      <c r="G50" s="48"/>
      <c r="H50" s="48"/>
      <c r="I50" s="31"/>
      <c r="J50" s="57"/>
      <c r="K50" s="58"/>
      <c r="L50" s="58"/>
      <c r="M50" s="58"/>
      <c r="N50" s="58"/>
      <c r="O50" s="59"/>
      <c r="P50" s="31"/>
      <c r="Q50" s="57"/>
      <c r="R50" s="58"/>
      <c r="S50" s="58"/>
      <c r="T50" s="58"/>
      <c r="U50" s="58"/>
      <c r="V50" s="59"/>
      <c r="W50" s="13" t="s">
        <v>170</v>
      </c>
      <c r="X50" s="52"/>
      <c r="Y50" s="44"/>
      <c r="Z50" s="44"/>
      <c r="AA50" s="44"/>
      <c r="AB50" s="44"/>
      <c r="AC50" s="53"/>
      <c r="AD50" s="13" t="s">
        <v>170</v>
      </c>
      <c r="AE50" s="52"/>
      <c r="AF50" s="44"/>
      <c r="AG50" s="44"/>
      <c r="AH50" s="44"/>
      <c r="AI50" s="44"/>
      <c r="AJ50" s="53"/>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ht="15" customHeight="1" thickBot="1">
      <c r="A51" s="109"/>
      <c r="B51" s="11" t="s">
        <v>50</v>
      </c>
      <c r="C51" s="45">
        <f>COUNTIF(C45:C48,"Y")</f>
        <v>0</v>
      </c>
      <c r="D51" s="46">
        <f t="shared" ref="D51:H51" si="19">COUNTIF(D45:D48,"Y")</f>
        <v>0</v>
      </c>
      <c r="E51" s="46">
        <f t="shared" si="19"/>
        <v>0</v>
      </c>
      <c r="F51" s="46">
        <f t="shared" si="19"/>
        <v>0</v>
      </c>
      <c r="G51" s="46">
        <f t="shared" si="19"/>
        <v>0</v>
      </c>
      <c r="H51" s="46">
        <f t="shared" si="19"/>
        <v>0</v>
      </c>
      <c r="I51" s="11" t="s">
        <v>50</v>
      </c>
      <c r="J51" s="60">
        <f>COUNTIF(J45:J48,"Y")</f>
        <v>0</v>
      </c>
      <c r="K51" s="46">
        <f t="shared" ref="K51:O51" si="20">COUNTIF(K45:K48,"Y")</f>
        <v>0</v>
      </c>
      <c r="L51" s="46">
        <f t="shared" si="20"/>
        <v>0</v>
      </c>
      <c r="M51" s="46">
        <f t="shared" si="20"/>
        <v>0</v>
      </c>
      <c r="N51" s="46">
        <f t="shared" si="20"/>
        <v>0</v>
      </c>
      <c r="O51" s="61">
        <f t="shared" si="20"/>
        <v>0</v>
      </c>
      <c r="P51" s="11" t="s">
        <v>50</v>
      </c>
      <c r="Q51" s="60">
        <f>COUNTIF(Q45:Q48,"Y")</f>
        <v>0</v>
      </c>
      <c r="R51" s="46">
        <f t="shared" ref="R51:V51" si="21">COUNTIF(R45:R48,"Y")</f>
        <v>0</v>
      </c>
      <c r="S51" s="46">
        <f t="shared" si="21"/>
        <v>0</v>
      </c>
      <c r="T51" s="46">
        <f t="shared" si="21"/>
        <v>0</v>
      </c>
      <c r="U51" s="46">
        <f t="shared" si="21"/>
        <v>0</v>
      </c>
      <c r="V51" s="61">
        <f t="shared" si="21"/>
        <v>0</v>
      </c>
      <c r="W51" s="11" t="s">
        <v>50</v>
      </c>
      <c r="X51" s="60">
        <f>COUNTIF(X45:X50,"Y")</f>
        <v>0</v>
      </c>
      <c r="Y51" s="46">
        <f t="shared" ref="Y51:AC51" si="22">COUNTIF(Y45:Y50,"Y")</f>
        <v>0</v>
      </c>
      <c r="Z51" s="46">
        <f t="shared" si="22"/>
        <v>0</v>
      </c>
      <c r="AA51" s="46">
        <f t="shared" si="22"/>
        <v>0</v>
      </c>
      <c r="AB51" s="46">
        <f t="shared" si="22"/>
        <v>0</v>
      </c>
      <c r="AC51" s="61">
        <f t="shared" si="22"/>
        <v>0</v>
      </c>
      <c r="AD51" s="11" t="s">
        <v>50</v>
      </c>
      <c r="AE51" s="60">
        <f>COUNTIF(AE45:AE50,"Y")</f>
        <v>0</v>
      </c>
      <c r="AF51" s="46">
        <f t="shared" ref="AF51:AJ51" si="23">COUNTIF(AF45:AF50,"Y")</f>
        <v>0</v>
      </c>
      <c r="AG51" s="46">
        <f t="shared" si="23"/>
        <v>0</v>
      </c>
      <c r="AH51" s="46">
        <f t="shared" si="23"/>
        <v>0</v>
      </c>
      <c r="AI51" s="46">
        <f t="shared" si="23"/>
        <v>0</v>
      </c>
      <c r="AJ51" s="61">
        <f t="shared" si="23"/>
        <v>0</v>
      </c>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ht="16" thickBot="1">
      <c r="A52" s="110"/>
      <c r="B52" s="11" t="s">
        <v>53</v>
      </c>
      <c r="C52" s="45"/>
      <c r="D52" s="46"/>
      <c r="E52" s="46"/>
      <c r="F52" s="46"/>
      <c r="G52" s="46"/>
      <c r="H52" s="46"/>
      <c r="I52" s="11" t="s">
        <v>53</v>
      </c>
      <c r="J52" s="45"/>
      <c r="K52" s="46"/>
      <c r="L52" s="46"/>
      <c r="M52" s="46"/>
      <c r="N52" s="46"/>
      <c r="O52" s="62"/>
      <c r="P52" s="11" t="s">
        <v>53</v>
      </c>
      <c r="Q52" s="45"/>
      <c r="R52" s="46"/>
      <c r="S52" s="46"/>
      <c r="T52" s="46"/>
      <c r="U52" s="46"/>
      <c r="V52" s="62"/>
      <c r="W52" s="11" t="s">
        <v>53</v>
      </c>
      <c r="X52" s="45"/>
      <c r="Y52" s="46"/>
      <c r="Z52" s="46"/>
      <c r="AA52" s="46"/>
      <c r="AB52" s="46"/>
      <c r="AC52" s="62"/>
      <c r="AD52" s="11" t="s">
        <v>53</v>
      </c>
      <c r="AE52" s="45"/>
      <c r="AF52" s="46"/>
      <c r="AG52" s="46"/>
      <c r="AH52" s="46"/>
      <c r="AI52" s="46"/>
      <c r="AJ52" s="6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ht="19" customHeight="1" thickBot="1">
      <c r="A53" s="108" t="s">
        <v>171</v>
      </c>
      <c r="B53" s="37" t="s">
        <v>46</v>
      </c>
      <c r="C53" s="63"/>
      <c r="D53" s="69"/>
      <c r="E53" s="69"/>
      <c r="F53" s="69"/>
      <c r="G53" s="69"/>
      <c r="H53" s="69"/>
      <c r="I53" s="33" t="s">
        <v>46</v>
      </c>
      <c r="J53" s="64"/>
      <c r="K53" s="70"/>
      <c r="L53" s="70"/>
      <c r="M53" s="70"/>
      <c r="N53" s="70"/>
      <c r="O53" s="70"/>
      <c r="P53" s="34" t="s">
        <v>46</v>
      </c>
      <c r="Q53" s="65"/>
      <c r="R53" s="71"/>
      <c r="S53" s="71"/>
      <c r="T53" s="71"/>
      <c r="U53" s="71"/>
      <c r="V53" s="71"/>
      <c r="W53" s="32" t="s">
        <v>46</v>
      </c>
      <c r="X53" s="66"/>
      <c r="Y53" s="72"/>
      <c r="Z53" s="72"/>
      <c r="AA53" s="72"/>
      <c r="AB53" s="72"/>
      <c r="AC53" s="72"/>
      <c r="AD53" s="39" t="s">
        <v>46</v>
      </c>
      <c r="AE53" s="67"/>
      <c r="AF53" s="73"/>
      <c r="AG53" s="73"/>
      <c r="AH53" s="73"/>
      <c r="AI53" s="73"/>
      <c r="AJ53" s="73"/>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ht="15" customHeight="1">
      <c r="A54" s="109"/>
      <c r="B54" s="12" t="s">
        <v>172</v>
      </c>
      <c r="C54" s="41"/>
      <c r="D54" s="42"/>
      <c r="E54" s="42"/>
      <c r="F54" s="42"/>
      <c r="G54" s="42"/>
      <c r="H54" s="42"/>
      <c r="I54" s="12" t="s">
        <v>173</v>
      </c>
      <c r="J54" s="49"/>
      <c r="K54" s="50"/>
      <c r="L54" s="50"/>
      <c r="M54" s="50"/>
      <c r="N54" s="50"/>
      <c r="O54" s="51"/>
      <c r="P54" s="12" t="s">
        <v>174</v>
      </c>
      <c r="Q54" s="41"/>
      <c r="R54" s="42"/>
      <c r="S54" s="42"/>
      <c r="T54" s="42"/>
      <c r="U54" s="42"/>
      <c r="V54" s="42"/>
      <c r="W54" s="12" t="s">
        <v>175</v>
      </c>
      <c r="X54" s="49"/>
      <c r="Y54" s="50"/>
      <c r="Z54" s="50"/>
      <c r="AA54" s="50"/>
      <c r="AB54" s="50"/>
      <c r="AC54" s="51"/>
      <c r="AD54" s="12" t="s">
        <v>175</v>
      </c>
      <c r="AE54" s="49"/>
      <c r="AF54" s="50"/>
      <c r="AG54" s="50"/>
      <c r="AH54" s="50"/>
      <c r="AI54" s="50"/>
      <c r="AJ54" s="5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 r="A55" s="109"/>
      <c r="B55" s="13" t="s">
        <v>176</v>
      </c>
      <c r="C55" s="43"/>
      <c r="D55" s="44"/>
      <c r="E55" s="44"/>
      <c r="F55" s="44"/>
      <c r="G55" s="44"/>
      <c r="H55" s="44"/>
      <c r="I55" s="13" t="s">
        <v>177</v>
      </c>
      <c r="J55" s="52"/>
      <c r="K55" s="44"/>
      <c r="L55" s="44"/>
      <c r="M55" s="44"/>
      <c r="N55" s="44"/>
      <c r="O55" s="53"/>
      <c r="P55" s="13" t="s">
        <v>178</v>
      </c>
      <c r="Q55" s="43"/>
      <c r="R55" s="44"/>
      <c r="S55" s="44"/>
      <c r="T55" s="44"/>
      <c r="U55" s="44"/>
      <c r="V55" s="44"/>
      <c r="W55" s="13" t="s">
        <v>179</v>
      </c>
      <c r="X55" s="52"/>
      <c r="Y55" s="44"/>
      <c r="Z55" s="44"/>
      <c r="AA55" s="44"/>
      <c r="AB55" s="44"/>
      <c r="AC55" s="53"/>
      <c r="AD55" s="13" t="s">
        <v>179</v>
      </c>
      <c r="AE55" s="52"/>
      <c r="AF55" s="44"/>
      <c r="AG55" s="44"/>
      <c r="AH55" s="44"/>
      <c r="AI55" s="44"/>
      <c r="AJ55" s="53"/>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 r="A56" s="109"/>
      <c r="B56" s="13" t="s">
        <v>180</v>
      </c>
      <c r="C56" s="43"/>
      <c r="D56" s="44"/>
      <c r="E56" s="44"/>
      <c r="F56" s="44"/>
      <c r="G56" s="44"/>
      <c r="H56" s="44"/>
      <c r="I56" s="13" t="s">
        <v>181</v>
      </c>
      <c r="J56" s="52"/>
      <c r="K56" s="44"/>
      <c r="L56" s="44"/>
      <c r="M56" s="44"/>
      <c r="N56" s="44"/>
      <c r="O56" s="53"/>
      <c r="P56" s="13" t="s">
        <v>182</v>
      </c>
      <c r="Q56" s="43"/>
      <c r="R56" s="44"/>
      <c r="S56" s="44"/>
      <c r="T56" s="44"/>
      <c r="U56" s="44"/>
      <c r="V56" s="44"/>
      <c r="W56" s="13" t="s">
        <v>183</v>
      </c>
      <c r="X56" s="52"/>
      <c r="Y56" s="44"/>
      <c r="Z56" s="44"/>
      <c r="AA56" s="44"/>
      <c r="AB56" s="44"/>
      <c r="AC56" s="53"/>
      <c r="AD56" s="13" t="s">
        <v>183</v>
      </c>
      <c r="AE56" s="52"/>
      <c r="AF56" s="44"/>
      <c r="AG56" s="44"/>
      <c r="AH56" s="44"/>
      <c r="AI56" s="44"/>
      <c r="AJ56" s="53"/>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 r="A57" s="109"/>
      <c r="B57" s="13" t="s">
        <v>184</v>
      </c>
      <c r="C57" s="43"/>
      <c r="D57" s="44"/>
      <c r="E57" s="44"/>
      <c r="F57" s="44"/>
      <c r="G57" s="44"/>
      <c r="H57" s="44"/>
      <c r="I57" s="13" t="s">
        <v>185</v>
      </c>
      <c r="J57" s="52"/>
      <c r="K57" s="44"/>
      <c r="L57" s="44"/>
      <c r="M57" s="44"/>
      <c r="N57" s="44"/>
      <c r="O57" s="53"/>
      <c r="P57" s="13" t="s">
        <v>186</v>
      </c>
      <c r="Q57" s="43"/>
      <c r="R57" s="44"/>
      <c r="S57" s="44"/>
      <c r="T57" s="44"/>
      <c r="U57" s="44"/>
      <c r="V57" s="44"/>
      <c r="W57" s="13" t="s">
        <v>187</v>
      </c>
      <c r="X57" s="52"/>
      <c r="Y57" s="44"/>
      <c r="Z57" s="44"/>
      <c r="AA57" s="44"/>
      <c r="AB57" s="44"/>
      <c r="AC57" s="53"/>
      <c r="AD57" s="13" t="s">
        <v>187</v>
      </c>
      <c r="AE57" s="52"/>
      <c r="AF57" s="44"/>
      <c r="AG57" s="44"/>
      <c r="AH57" s="44"/>
      <c r="AI57" s="44"/>
      <c r="AJ57" s="53"/>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 r="A58" s="109"/>
      <c r="B58" s="38"/>
      <c r="C58" s="47"/>
      <c r="D58" s="48"/>
      <c r="E58" s="48"/>
      <c r="F58" s="48"/>
      <c r="G58" s="48"/>
      <c r="H58" s="48"/>
      <c r="I58" s="30"/>
      <c r="J58" s="54"/>
      <c r="K58" s="55"/>
      <c r="L58" s="55"/>
      <c r="M58" s="55"/>
      <c r="N58" s="55"/>
      <c r="O58" s="56"/>
      <c r="P58" s="30"/>
      <c r="Q58" s="54"/>
      <c r="R58" s="55"/>
      <c r="S58" s="55"/>
      <c r="T58" s="55"/>
      <c r="U58" s="55"/>
      <c r="V58" s="56"/>
      <c r="W58" s="13" t="s">
        <v>188</v>
      </c>
      <c r="X58" s="52"/>
      <c r="Y58" s="44"/>
      <c r="Z58" s="44"/>
      <c r="AA58" s="44"/>
      <c r="AB58" s="44"/>
      <c r="AC58" s="53"/>
      <c r="AD58" s="13" t="s">
        <v>188</v>
      </c>
      <c r="AE58" s="52"/>
      <c r="AF58" s="44"/>
      <c r="AG58" s="44"/>
      <c r="AH58" s="44"/>
      <c r="AI58" s="44"/>
      <c r="AJ58" s="53"/>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ht="16" thickBot="1">
      <c r="A59" s="109"/>
      <c r="B59" s="38"/>
      <c r="C59" s="47"/>
      <c r="D59" s="48"/>
      <c r="E59" s="48"/>
      <c r="F59" s="48"/>
      <c r="G59" s="48"/>
      <c r="H59" s="48"/>
      <c r="I59" s="31"/>
      <c r="J59" s="57"/>
      <c r="K59" s="58"/>
      <c r="L59" s="58"/>
      <c r="M59" s="58"/>
      <c r="N59" s="58"/>
      <c r="O59" s="59"/>
      <c r="P59" s="31"/>
      <c r="Q59" s="57"/>
      <c r="R59" s="58"/>
      <c r="S59" s="58"/>
      <c r="T59" s="58"/>
      <c r="U59" s="58"/>
      <c r="V59" s="59"/>
      <c r="W59" s="13" t="s">
        <v>189</v>
      </c>
      <c r="X59" s="52"/>
      <c r="Y59" s="44"/>
      <c r="Z59" s="44"/>
      <c r="AA59" s="44"/>
      <c r="AB59" s="44"/>
      <c r="AC59" s="53"/>
      <c r="AD59" s="13" t="s">
        <v>189</v>
      </c>
      <c r="AE59" s="52"/>
      <c r="AF59" s="44"/>
      <c r="AG59" s="44"/>
      <c r="AH59" s="44"/>
      <c r="AI59" s="44"/>
      <c r="AJ59" s="53"/>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ht="15" customHeight="1" thickBot="1">
      <c r="A60" s="109"/>
      <c r="B60" s="11" t="s">
        <v>50</v>
      </c>
      <c r="C60" s="45">
        <f>COUNTIF(C54:C57,"Y")</f>
        <v>0</v>
      </c>
      <c r="D60" s="46">
        <f t="shared" ref="D60:H60" si="24">COUNTIF(D54:D57,"Y")</f>
        <v>0</v>
      </c>
      <c r="E60" s="46">
        <f t="shared" si="24"/>
        <v>0</v>
      </c>
      <c r="F60" s="46">
        <f t="shared" si="24"/>
        <v>0</v>
      </c>
      <c r="G60" s="46">
        <f t="shared" si="24"/>
        <v>0</v>
      </c>
      <c r="H60" s="46">
        <f t="shared" si="24"/>
        <v>0</v>
      </c>
      <c r="I60" s="11" t="s">
        <v>50</v>
      </c>
      <c r="J60" s="60">
        <f>COUNTIF(J54:J57,"Y")</f>
        <v>0</v>
      </c>
      <c r="K60" s="46">
        <f t="shared" ref="K60:O60" si="25">COUNTIF(K54:K57,"Y")</f>
        <v>0</v>
      </c>
      <c r="L60" s="46">
        <f t="shared" si="25"/>
        <v>0</v>
      </c>
      <c r="M60" s="46">
        <f t="shared" si="25"/>
        <v>0</v>
      </c>
      <c r="N60" s="46">
        <f t="shared" si="25"/>
        <v>0</v>
      </c>
      <c r="O60" s="61">
        <f t="shared" si="25"/>
        <v>0</v>
      </c>
      <c r="P60" s="11" t="s">
        <v>50</v>
      </c>
      <c r="Q60" s="60">
        <f>COUNTIF(Q54:Q57,"Y")</f>
        <v>0</v>
      </c>
      <c r="R60" s="46">
        <f t="shared" ref="R60:V60" si="26">COUNTIF(R54:R57,"Y")</f>
        <v>0</v>
      </c>
      <c r="S60" s="46">
        <f t="shared" si="26"/>
        <v>0</v>
      </c>
      <c r="T60" s="46">
        <f t="shared" si="26"/>
        <v>0</v>
      </c>
      <c r="U60" s="46">
        <f t="shared" si="26"/>
        <v>0</v>
      </c>
      <c r="V60" s="61">
        <f t="shared" si="26"/>
        <v>0</v>
      </c>
      <c r="W60" s="11" t="s">
        <v>50</v>
      </c>
      <c r="X60" s="60">
        <f>COUNTIF(X54:X59,"Y")</f>
        <v>0</v>
      </c>
      <c r="Y60" s="46">
        <f t="shared" ref="Y60:AC60" si="27">COUNTIF(Y54:Y59,"Y")</f>
        <v>0</v>
      </c>
      <c r="Z60" s="46">
        <f t="shared" si="27"/>
        <v>0</v>
      </c>
      <c r="AA60" s="46">
        <f t="shared" si="27"/>
        <v>0</v>
      </c>
      <c r="AB60" s="46">
        <f t="shared" si="27"/>
        <v>0</v>
      </c>
      <c r="AC60" s="61">
        <f t="shared" si="27"/>
        <v>0</v>
      </c>
      <c r="AD60" s="11" t="s">
        <v>50</v>
      </c>
      <c r="AE60" s="60">
        <f>COUNTIF(AE54:AE59,"Y")</f>
        <v>0</v>
      </c>
      <c r="AF60" s="46">
        <f t="shared" ref="AF60:AJ60" si="28">COUNTIF(AF54:AF59,"Y")</f>
        <v>0</v>
      </c>
      <c r="AG60" s="46">
        <f t="shared" si="28"/>
        <v>0</v>
      </c>
      <c r="AH60" s="46">
        <f t="shared" si="28"/>
        <v>0</v>
      </c>
      <c r="AI60" s="46">
        <f t="shared" si="28"/>
        <v>0</v>
      </c>
      <c r="AJ60" s="61">
        <f t="shared" si="28"/>
        <v>0</v>
      </c>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ht="16" thickBot="1">
      <c r="A61" s="110"/>
      <c r="B61" s="11" t="s">
        <v>53</v>
      </c>
      <c r="C61" s="45"/>
      <c r="D61" s="46"/>
      <c r="E61" s="46"/>
      <c r="F61" s="46"/>
      <c r="G61" s="46"/>
      <c r="H61" s="46"/>
      <c r="I61" s="11" t="s">
        <v>53</v>
      </c>
      <c r="J61" s="45"/>
      <c r="K61" s="46"/>
      <c r="L61" s="46"/>
      <c r="M61" s="46"/>
      <c r="N61" s="46"/>
      <c r="O61" s="62"/>
      <c r="P61" s="11" t="s">
        <v>53</v>
      </c>
      <c r="Q61" s="45"/>
      <c r="R61" s="46"/>
      <c r="S61" s="46"/>
      <c r="T61" s="46"/>
      <c r="U61" s="46"/>
      <c r="V61" s="62"/>
      <c r="W61" s="11" t="s">
        <v>53</v>
      </c>
      <c r="X61" s="45"/>
      <c r="Y61" s="46"/>
      <c r="Z61" s="46"/>
      <c r="AA61" s="46"/>
      <c r="AB61" s="46"/>
      <c r="AC61" s="62"/>
      <c r="AD61" s="11" t="s">
        <v>53</v>
      </c>
      <c r="AE61" s="45"/>
      <c r="AF61" s="46"/>
      <c r="AG61" s="46"/>
      <c r="AH61" s="46"/>
      <c r="AI61" s="46"/>
      <c r="AJ61" s="62"/>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1" customFormat="1"/>
    <row r="66" s="1" customFormat="1"/>
    <row r="67" s="1" customFormat="1"/>
  </sheetData>
  <mergeCells count="28">
    <mergeCell ref="A1:B1"/>
    <mergeCell ref="C1:D1"/>
    <mergeCell ref="F1:O1"/>
    <mergeCell ref="A2:B2"/>
    <mergeCell ref="C2:D2"/>
    <mergeCell ref="A26:A34"/>
    <mergeCell ref="A35:A43"/>
    <mergeCell ref="A44:A52"/>
    <mergeCell ref="A53:A61"/>
    <mergeCell ref="O3:O4"/>
    <mergeCell ref="B7:H7"/>
    <mergeCell ref="I7:O7"/>
    <mergeCell ref="A3:B3"/>
    <mergeCell ref="C3:D3"/>
    <mergeCell ref="F3:F4"/>
    <mergeCell ref="A8:A16"/>
    <mergeCell ref="A17:A25"/>
    <mergeCell ref="AD7:AJ7"/>
    <mergeCell ref="P7:V7"/>
    <mergeCell ref="W7:AC7"/>
    <mergeCell ref="G3:G4"/>
    <mergeCell ref="H3:H4"/>
    <mergeCell ref="I3:I4"/>
    <mergeCell ref="J3:J4"/>
    <mergeCell ref="K3:K4"/>
    <mergeCell ref="L3:L4"/>
    <mergeCell ref="M3:M4"/>
    <mergeCell ref="N3:N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11" t="s">
        <v>36</v>
      </c>
      <c r="B1" s="112"/>
      <c r="C1" s="124"/>
      <c r="D1" s="125"/>
      <c r="F1" s="132" t="s">
        <v>51</v>
      </c>
      <c r="G1" s="133"/>
      <c r="H1" s="133"/>
      <c r="I1" s="133"/>
      <c r="J1" s="133"/>
      <c r="K1" s="133"/>
      <c r="L1" s="133"/>
      <c r="M1" s="133"/>
      <c r="N1" s="133"/>
      <c r="O1" s="133"/>
    </row>
    <row r="2" spans="1:110" ht="16" thickBot="1">
      <c r="A2" s="130" t="s">
        <v>5</v>
      </c>
      <c r="B2" s="131"/>
      <c r="C2" s="128"/>
      <c r="D2" s="129"/>
      <c r="F2" s="75" t="s">
        <v>65</v>
      </c>
      <c r="G2" s="74"/>
      <c r="H2" s="74"/>
      <c r="I2" s="74"/>
      <c r="J2" s="74"/>
      <c r="K2" s="74"/>
      <c r="L2" s="74"/>
      <c r="M2" s="74"/>
      <c r="N2" s="74"/>
      <c r="O2" s="74"/>
    </row>
    <row r="3" spans="1:110" ht="16" customHeight="1" thickBot="1">
      <c r="A3" s="113" t="s">
        <v>52</v>
      </c>
      <c r="B3" s="114"/>
      <c r="C3" s="126"/>
      <c r="D3" s="127"/>
      <c r="F3" s="118" t="s">
        <v>47</v>
      </c>
      <c r="G3" s="120">
        <f>IF(AND(OR(C25="Y",D25="Y",E25="Y",F25="Y",G25="Y",H25="Y"),OR(C34="Y",D34="Y",E34="Y",F34="Y",G34="Y",H34="Y"),OR(C43="Y",D43="Y",E43="Y",F43="Y",G43="Y",H43="Y"),OR(C52="Y",D52="Y",E52="Y",F52="Y",G52="Y",H52="Y"),OR(C61="Y",D61="Y",E61="Y",F61="Y",G61="Y",H61="Y")),"Complete",IF(AND(OR(C25="Y",D25="Y",E25="Y",F25="Y",G25="Y",H25="Y"),OR(C34="Y",D34="Y",E34="Y",F34="Y",G34="Y",H34="Y"),OR(C43="Y",D43="Y",E43="Y",F43="Y",G43="Y",H43="Y"),OR(C52="Y",D52="Y",E52="Y",F52="Y",G52="Y",H52="Y")),12,IF(AND(OR(C25="Y",D25="Y",E25="Y",F25="Y",G25="Y",H25="Y"),OR(C34="Y",D34="Y",E34="Y",F34="Y",G34="Y",H34="Y"),OR(C43="Y",D43="Y",E43="Y",F43="Y",G43="Y",H43="Y")),11,IF(AND(OR(C25="Y",D25="Y",E25="Y",F25="Y",G25="Y",H25="Y"),OR(C34="Y",D34="Y",E34="Y",F34="Y",G34="Y",H34="Y")),10,IF(AND(OR(C25="Y",D25="Y",E25="Y",F25="Y",G25="Y",H25="Y")),9,8)))))</f>
        <v>8</v>
      </c>
      <c r="H3" s="122" t="s">
        <v>48</v>
      </c>
      <c r="I3" s="120">
        <f>IF(AND(OR(J16="Y",K16="Y",L16="Y",M16="Y",N16="Y",O16="Y"),OR(J25="Y",K25="Y",L25="Y",M25="Y",N25="Y",O25="Y"),OR(J34="Y",K34="Y",L34="Y",M34="Y",N34="Y",O34="Y"),OR(J43="Y",K43="Y",L43="Y",M43="Y",N43="Y",O43="Y"),OR(J52="Y",K52="Y",L52="Y",M52="Y",N52="Y",O52="Y"),OR(J61="Y",K61="Y",L61="Y",M61="Y",N61="Y",O61="Y")),"Complete",IF(AND(OR(J16="Y",K16="Y",L16="Y",M16="Y",N16="Y",O16="Y"),OR(J25="Y",K25="Y",L25="Y",M25="Y",N25="Y",O25="Y"),OR(J34="Y",K34="Y",L34="Y",M34="Y",N34="Y",O34="Y"),OR(J43="Y",K43="Y",L43="Y",M43="Y",N43="Y",O43="Y"),OR(J52="Y",K52="Y",L52="Y",M52="Y",N52="Y",O52="Y")),12,IF(AND(OR(J16="Y",K16="Y",L16="Y",M16="Y",N16="Y",O16="Y"),OR(J25="Y",K25="Y",L25="Y",M25="Y",N25="Y",O25="Y"),OR(J34="Y",K34="Y",L34="Y",M34="Y",N34="Y",O34="Y"),OR(J43="Y",K43="Y",L43="Y",M43="Y",N43="Y",O43="Y")),11,IF(AND(OR(J16="Y",K16="Y",L16="Y",M16="Y",N16="Y",O16="Y"),OR(J25="Y",K25="Y",L25="Y",M25="Y",N25="Y",O25="Y"),OR(J34="Y",K34="Y",L34="Y",M34="Y",N34="Y",O34="Y")),10,IF(AND(OR(J16="Y",K16="Y",L16="Y",M16="Y",N16="Y",O16="Y"),OR(J25="Y",K25="Y",L25="Y",M25="Y",N25="Y",O25="Y")),9,IF(OR(J16="Y",K16="Y",L16="Y",M16="Y",N16="Y",O16="Y"),8,7))))))</f>
        <v>7</v>
      </c>
      <c r="J3" s="148" t="s">
        <v>49</v>
      </c>
      <c r="K3" s="120">
        <f>IF(AND(OR(Q16="Y",R16="Y",S16="Y",T16="Y",U16="Y",V16="Y"),OR(Q25="Y",R25="Y",S25="Y",T25="Y",U25="Y",V25="Y"),OR(Q34="Y",R34="Y",S34="Y",T34="Y",U34="Y",V34="Y"),OR(Q43="Y",R43="Y",S43="Y",T43="Y",U43="Y",V43="Y"),OR(Q52="Y",R52="Y",S52="Y",T52="Y",U52="Y",V52="Y"),OR(Q61="Y",R61="Y",S61="Y",T61="Y",U61="Y",V61="Y")),"Complete",IF(AND(OR(Q16="Y",R16="Y",S16="Y",T16="Y",U16="Y",V16="Y"),OR(Q25="Y",R25="Y",S25="Y",T25="Y",U25="Y",V25="Y"),OR(Q34="Y",R34="Y",S34="Y",T34="Y",U34="Y",V34="Y"),OR(Q43="Y",R43="Y",S43="Y",T43="Y",U43="Y",V43="Y"),OR(Q52="Y",R52="Y",S52="Y",T52="Y",U52="Y",V52="Y")),12,IF(AND(OR(Q16="Y",R16="Y",S16="Y",T16="Y",U16="Y",V16="Y"),OR(Q25="Y",R25="Y",S25="Y",T25="Y",U25="Y",V25="Y"),OR(Q34="Y",R34="Y",S34="Y",T34="Y",U34="Y",V34="Y"),OR(Q43="Y",R43="Y",S43="Y",T43="Y",U43="Y",V43="Y")),11,IF(AND(OR(Q16="Y",R16="Y",S16="Y",T16="Y",U16="Y",V16="Y"),OR(Q25="Y",R25="Y",S25="Y",T25="Y",U25="Y",V25="Y"),OR(Q34="Y",R34="Y",S34="Y",T34="Y",U34="Y",V34="Y")),10,IF(AND(OR(Q16="Y",R16="Y",S16="Y",T16="Y",U16="Y",V16="Y"),OR(Q25="Y",R25="Y",S25="Y",T25="Y",U25="Y",V25="Y")),9,IF(OR(Q16="Y",R16="Y",S16="Y",T16="Y",U16="Y",V16="Y"),8,7))))))</f>
        <v>7</v>
      </c>
      <c r="L3" s="150" t="s">
        <v>56</v>
      </c>
      <c r="M3" s="120">
        <f>IF(AND(OR(X16="Y",Y16="Y",Z16="Y",AA16="Y",AB16="Y",AC16="Y"),OR(X25="Y",Y25="Y",Z25="Y",AA25="Y",AB25="Y",AC25="Y"),OR(X34="Y",Y34="Y",Z34="Y",AA34="Y",AB34="Y",AC34="Y"),OR(X43="Y",Y43="Y",Z43="Y",AA43="Y",AB43="Y",AC43="Y"),OR(X52="Y",Y52="Y",Z52="Y",AA52="Y",AB52="Y",AC52="Y"),OR(X61="Y",Y61="Y",Z61="Y",AA61="Y",AB61="Y",AC61="Y")),"Complete",IF(AND(OR(X16="Y",Y16="Y",Z16="Y",AA16="Y",AB16="Y",AC16="Y"),OR(X25="Y",Y25="Y",Z25="Y",AA25="Y",AB25="Y",AC25="Y"),OR(X34="Y",Y34="Y",Z34="Y",AA34="Y",AB34="Y",AC34="Y"),OR(X43="Y",Y43="Y",Z43="Y",AA43="Y",AB43="Y",AC43="Y"),OR(X52="Y",Y52="Y",Z52="Y",AA52="Y",AB52="Y",AC52="Y")),12,IF(AND(OR(X16="Y",Y16="Y",Z16="Y",AA16="Y",AB16="Y",AC16="Y"),OR(X25="Y",Y25="Y",Z25="Y",AA25="Y",AB25="Y",AC25="Y"),OR(X34="Y",Y34="Y",Z34="Y",AA34="Y",AB34="Y",AC34="Y"),OR(X43="Y",Y43="Y",Z43="Y",AA43="Y",AB43="Y",AC43="Y")),11,IF(AND(OR(X16="Y",Y16="Y",Z16="Y",AA16="Y",AB16="Y",AC16="Y"),OR(X25="Y",Y25="Y",Z25="Y",AA25="Y",AB25="Y",AC25="Y"),OR(X34="Y",Y34="Y",Z34="Y",AA34="Y",AB34="Y",AC34="Y")),10,IF(AND(OR(X16="Y",Y16="Y",Z16="Y",AA16="Y",AB16="Y",AC16="Y"),OR(X25="Y",Y25="Y",Z25="Y",AA25="Y",AB25="Y",AC25="Y")),9,IF(OR(X16="Y",Y16="Y",Z16="Y",AA16="Y",AB16="Y",AC16="Y"),8,7))))))</f>
        <v>7</v>
      </c>
      <c r="N3" s="140" t="s">
        <v>57</v>
      </c>
      <c r="O3" s="120">
        <f>IF(AND(OR(AE16="Y",AF16="Y",AG16="Y",AH16="Y",AI16="Y",AJ16="Y"),OR(AE25="Y",AF25="Y",AG25="Y",AH25="Y",AI25="Y",AJ25="Y"),OR(AE34="Y",AF34="Y",AG34="Y",AH34="Y",AI34="Y",AJ34="Y"),OR(AE43="Y",AF43="Y",AG43="Y",AH43="Y",AI43="Y",AJ43="Y"),OR(AE52="Y",AF52="Y",AG52="Y",AH52="Y",AI52="Y",AJ52="Y"),OR(AE61="Y",AF61="Y",AG61="Y",AH61="Y",AI61="Y",AJ61="Y")),"Complete",IF(AND(OR(AE16="Y",AF16="Y",AG16="Y",AH16="Y",AI16="Y",AJ16="Y"),OR(AE25="Y",AF25="Y",AG25="Y",AH25="Y",AI25="Y",AJ25="Y"),OR(AE34="Y",AF34="Y",AG34="Y",AH34="Y",AI34="Y",AJ34="Y"),OR(AE43="Y",AF43="Y",AG43="Y",AH43="Y",AI43="Y",AJ43="Y"),OR(AE52="Y",AF52="Y",AG52="Y",AH52="Y",AI52="Y",AJ52="Y")),12,IF(AND(OR(AE16="Y",AF16="Y",AG16="Y",AH16="Y",AI16="Y",AJ16="Y"),OR(AE25="Y",AF25="Y",AG25="Y",AH25="Y",AI25="Y",AJ25="Y"),OR(AE34="Y",AF34="Y",AG34="Y",AH34="Y",AI34="Y",AJ34="Y"),OR(AE43="Y",AF43="Y",AG43="Y",AH43="Y",AI43="Y",AJ43="Y")),11,IF(AND(OR(AE16="Y",AF16="Y",AG16="Y",AH16="Y",AI16="Y",AJ16="Y"),OR(AE25="Y",AF25="Y",AG25="Y",AH25="Y",AI25="Y",AJ25="Y"),OR(AE34="Y",AF34="Y",AG34="Y",AH34="Y",AI34="Y",AJ34="Y")),10,IF(AND(OR(AE16="Y",AF16="Y",AG16="Y",AH16="Y",AI16="Y",AJ16="Y"),OR(AE25="Y",AF25="Y",AG25="Y",AH25="Y",AI25="Y",AJ25="Y")),9,IF(OR(AE16="Y",AF16="Y",AG16="Y",AH16="Y",AI16="Y",AJ16="Y"),8,7))))))</f>
        <v>7</v>
      </c>
    </row>
    <row r="4" spans="1:110" ht="16" thickBot="1">
      <c r="A4" s="20" t="s">
        <v>37</v>
      </c>
      <c r="B4" s="9"/>
      <c r="C4" s="10"/>
      <c r="D4" s="10"/>
      <c r="F4" s="119"/>
      <c r="G4" s="121"/>
      <c r="H4" s="123"/>
      <c r="I4" s="121"/>
      <c r="J4" s="149"/>
      <c r="K4" s="121"/>
      <c r="L4" s="151"/>
      <c r="M4" s="121"/>
      <c r="N4" s="141"/>
      <c r="O4" s="121"/>
    </row>
    <row r="5" spans="1:110">
      <c r="E5" s="10"/>
      <c r="F5" s="10"/>
      <c r="G5" s="10"/>
      <c r="H5" s="10"/>
    </row>
    <row r="6" spans="1:110" ht="16" thickBot="1">
      <c r="A6" s="20"/>
      <c r="B6" s="9"/>
      <c r="C6" s="10"/>
      <c r="D6" s="10"/>
      <c r="E6" s="10"/>
      <c r="F6" s="10"/>
      <c r="G6" s="10"/>
      <c r="H6" s="10"/>
    </row>
    <row r="7" spans="1:110" ht="21" thickBot="1">
      <c r="B7" s="115" t="s">
        <v>47</v>
      </c>
      <c r="C7" s="116"/>
      <c r="D7" s="116"/>
      <c r="E7" s="116"/>
      <c r="F7" s="116"/>
      <c r="G7" s="116"/>
      <c r="H7" s="117"/>
      <c r="I7" s="142" t="s">
        <v>48</v>
      </c>
      <c r="J7" s="143"/>
      <c r="K7" s="143"/>
      <c r="L7" s="143"/>
      <c r="M7" s="143"/>
      <c r="N7" s="143"/>
      <c r="O7" s="144"/>
      <c r="P7" s="145" t="s">
        <v>49</v>
      </c>
      <c r="Q7" s="146"/>
      <c r="R7" s="146"/>
      <c r="S7" s="146"/>
      <c r="T7" s="146"/>
      <c r="U7" s="146"/>
      <c r="V7" s="147"/>
      <c r="W7" s="134" t="s">
        <v>55</v>
      </c>
      <c r="X7" s="135"/>
      <c r="Y7" s="135"/>
      <c r="Z7" s="135"/>
      <c r="AA7" s="135"/>
      <c r="AB7" s="135"/>
      <c r="AC7" s="136"/>
      <c r="AD7" s="137" t="s">
        <v>54</v>
      </c>
      <c r="AE7" s="138"/>
      <c r="AF7" s="138"/>
      <c r="AG7" s="138"/>
      <c r="AH7" s="138"/>
      <c r="AI7" s="138"/>
      <c r="AJ7" s="139"/>
    </row>
    <row r="8" spans="1:110" s="36" customFormat="1" ht="19" customHeight="1" thickBot="1">
      <c r="A8" s="108" t="s">
        <v>83</v>
      </c>
      <c r="B8" s="85"/>
      <c r="C8" s="86"/>
      <c r="D8" s="86"/>
      <c r="E8" s="86"/>
      <c r="F8" s="86"/>
      <c r="G8" s="86"/>
      <c r="H8" s="87"/>
      <c r="I8" s="76" t="s">
        <v>46</v>
      </c>
      <c r="J8" s="64"/>
      <c r="K8" s="70"/>
      <c r="L8" s="70"/>
      <c r="M8" s="70"/>
      <c r="N8" s="70"/>
      <c r="O8" s="70"/>
      <c r="P8" s="34" t="s">
        <v>46</v>
      </c>
      <c r="Q8" s="65"/>
      <c r="R8" s="71"/>
      <c r="S8" s="71"/>
      <c r="T8" s="71"/>
      <c r="U8" s="71"/>
      <c r="V8" s="71"/>
      <c r="W8" s="32" t="s">
        <v>46</v>
      </c>
      <c r="X8" s="66"/>
      <c r="Y8" s="72"/>
      <c r="Z8" s="72"/>
      <c r="AA8" s="72"/>
      <c r="AB8" s="72"/>
      <c r="AC8" s="72"/>
      <c r="AD8" s="39" t="s">
        <v>46</v>
      </c>
      <c r="AE8" s="67"/>
      <c r="AF8" s="73"/>
      <c r="AG8" s="73"/>
      <c r="AH8" s="73"/>
      <c r="AI8" s="73"/>
      <c r="AJ8" s="73"/>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row>
    <row r="9" spans="1:110" s="2" customFormat="1" ht="15" customHeight="1">
      <c r="A9" s="109"/>
      <c r="B9" s="88"/>
      <c r="C9" s="89"/>
      <c r="D9" s="89"/>
      <c r="E9" s="89"/>
      <c r="F9" s="89"/>
      <c r="G9" s="89"/>
      <c r="H9" s="90"/>
      <c r="I9" s="77" t="s">
        <v>84</v>
      </c>
      <c r="J9" s="49"/>
      <c r="K9" s="50"/>
      <c r="L9" s="50"/>
      <c r="M9" s="50"/>
      <c r="N9" s="50"/>
      <c r="O9" s="51"/>
      <c r="P9" s="12" t="s">
        <v>85</v>
      </c>
      <c r="Q9" s="41"/>
      <c r="R9" s="42"/>
      <c r="S9" s="42"/>
      <c r="T9" s="42"/>
      <c r="U9" s="42"/>
      <c r="V9" s="42"/>
      <c r="W9" s="12" t="s">
        <v>86</v>
      </c>
      <c r="X9" s="49"/>
      <c r="Y9" s="50"/>
      <c r="Z9" s="50"/>
      <c r="AA9" s="50"/>
      <c r="AB9" s="50"/>
      <c r="AC9" s="51"/>
      <c r="AD9" s="12" t="s">
        <v>86</v>
      </c>
      <c r="AE9" s="49"/>
      <c r="AF9" s="50"/>
      <c r="AG9" s="50"/>
      <c r="AH9" s="50"/>
      <c r="AI9" s="50"/>
      <c r="AJ9" s="51"/>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09"/>
      <c r="B10" s="88"/>
      <c r="C10" s="89"/>
      <c r="D10" s="89"/>
      <c r="E10" s="89"/>
      <c r="F10" s="89"/>
      <c r="G10" s="89"/>
      <c r="H10" s="90"/>
      <c r="I10" s="78" t="s">
        <v>87</v>
      </c>
      <c r="J10" s="52"/>
      <c r="K10" s="44"/>
      <c r="L10" s="44"/>
      <c r="M10" s="44"/>
      <c r="N10" s="44"/>
      <c r="O10" s="53"/>
      <c r="P10" s="13" t="s">
        <v>88</v>
      </c>
      <c r="Q10" s="43"/>
      <c r="R10" s="44"/>
      <c r="S10" s="44"/>
      <c r="T10" s="44"/>
      <c r="U10" s="44"/>
      <c r="V10" s="44"/>
      <c r="W10" s="13" t="s">
        <v>89</v>
      </c>
      <c r="X10" s="52"/>
      <c r="Y10" s="44"/>
      <c r="Z10" s="44"/>
      <c r="AA10" s="44"/>
      <c r="AB10" s="44"/>
      <c r="AC10" s="53"/>
      <c r="AD10" s="13" t="s">
        <v>89</v>
      </c>
      <c r="AE10" s="52"/>
      <c r="AF10" s="44"/>
      <c r="AG10" s="44"/>
      <c r="AH10" s="44"/>
      <c r="AI10" s="44"/>
      <c r="AJ10" s="53"/>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09"/>
      <c r="B11" s="88"/>
      <c r="C11" s="89"/>
      <c r="D11" s="89"/>
      <c r="E11" s="89"/>
      <c r="F11" s="89"/>
      <c r="G11" s="89"/>
      <c r="H11" s="90"/>
      <c r="I11" s="78" t="s">
        <v>90</v>
      </c>
      <c r="J11" s="52"/>
      <c r="K11" s="44"/>
      <c r="L11" s="44"/>
      <c r="M11" s="44"/>
      <c r="N11" s="44"/>
      <c r="O11" s="53"/>
      <c r="P11" s="13" t="s">
        <v>91</v>
      </c>
      <c r="Q11" s="43"/>
      <c r="R11" s="44"/>
      <c r="S11" s="44"/>
      <c r="T11" s="44"/>
      <c r="U11" s="44"/>
      <c r="V11" s="44"/>
      <c r="W11" s="13" t="s">
        <v>92</v>
      </c>
      <c r="X11" s="52"/>
      <c r="Y11" s="44"/>
      <c r="Z11" s="44"/>
      <c r="AA11" s="44"/>
      <c r="AB11" s="44"/>
      <c r="AC11" s="53"/>
      <c r="AD11" s="13" t="s">
        <v>92</v>
      </c>
      <c r="AE11" s="52"/>
      <c r="AF11" s="44"/>
      <c r="AG11" s="44"/>
      <c r="AH11" s="44"/>
      <c r="AI11" s="44"/>
      <c r="AJ11" s="53"/>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09"/>
      <c r="B12" s="88"/>
      <c r="C12" s="89"/>
      <c r="D12" s="89"/>
      <c r="E12" s="89"/>
      <c r="F12" s="89"/>
      <c r="G12" s="89"/>
      <c r="H12" s="90"/>
      <c r="I12" s="78" t="s">
        <v>93</v>
      </c>
      <c r="J12" s="52"/>
      <c r="K12" s="44"/>
      <c r="L12" s="44"/>
      <c r="M12" s="44"/>
      <c r="N12" s="44"/>
      <c r="O12" s="53"/>
      <c r="P12" s="13" t="s">
        <v>94</v>
      </c>
      <c r="Q12" s="43"/>
      <c r="R12" s="44"/>
      <c r="S12" s="44"/>
      <c r="T12" s="44"/>
      <c r="U12" s="44"/>
      <c r="V12" s="44"/>
      <c r="W12" s="13" t="s">
        <v>95</v>
      </c>
      <c r="X12" s="52"/>
      <c r="Y12" s="44"/>
      <c r="Z12" s="44"/>
      <c r="AA12" s="44"/>
      <c r="AB12" s="44"/>
      <c r="AC12" s="53"/>
      <c r="AD12" s="13" t="s">
        <v>95</v>
      </c>
      <c r="AE12" s="52"/>
      <c r="AF12" s="44"/>
      <c r="AG12" s="44"/>
      <c r="AH12" s="44"/>
      <c r="AI12" s="44"/>
      <c r="AJ12" s="53"/>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09"/>
      <c r="B13" s="88"/>
      <c r="C13" s="89"/>
      <c r="D13" s="89"/>
      <c r="E13" s="89"/>
      <c r="F13" s="89"/>
      <c r="G13" s="89"/>
      <c r="H13" s="90"/>
      <c r="I13" s="79"/>
      <c r="J13" s="54"/>
      <c r="K13" s="55"/>
      <c r="L13" s="55"/>
      <c r="M13" s="55"/>
      <c r="N13" s="55"/>
      <c r="O13" s="56"/>
      <c r="P13" s="30"/>
      <c r="Q13" s="54"/>
      <c r="R13" s="55"/>
      <c r="S13" s="55"/>
      <c r="T13" s="55"/>
      <c r="U13" s="55"/>
      <c r="V13" s="56"/>
      <c r="W13" s="13" t="s">
        <v>96</v>
      </c>
      <c r="X13" s="52"/>
      <c r="Y13" s="44"/>
      <c r="Z13" s="44"/>
      <c r="AA13" s="44"/>
      <c r="AB13" s="44"/>
      <c r="AC13" s="53"/>
      <c r="AD13" s="13" t="s">
        <v>96</v>
      </c>
      <c r="AE13" s="52"/>
      <c r="AF13" s="44"/>
      <c r="AG13" s="44"/>
      <c r="AH13" s="44"/>
      <c r="AI13" s="44"/>
      <c r="AJ13" s="53"/>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ht="16" thickBot="1">
      <c r="A14" s="109"/>
      <c r="B14" s="88"/>
      <c r="C14" s="89"/>
      <c r="D14" s="89"/>
      <c r="E14" s="89"/>
      <c r="F14" s="89"/>
      <c r="G14" s="89"/>
      <c r="H14" s="90"/>
      <c r="I14" s="80"/>
      <c r="J14" s="57"/>
      <c r="K14" s="58"/>
      <c r="L14" s="58"/>
      <c r="M14" s="58"/>
      <c r="N14" s="58"/>
      <c r="O14" s="59"/>
      <c r="P14" s="31"/>
      <c r="Q14" s="57"/>
      <c r="R14" s="58"/>
      <c r="S14" s="58"/>
      <c r="T14" s="58"/>
      <c r="U14" s="58"/>
      <c r="V14" s="59"/>
      <c r="W14" s="13" t="s">
        <v>97</v>
      </c>
      <c r="X14" s="52"/>
      <c r="Y14" s="44"/>
      <c r="Z14" s="44"/>
      <c r="AA14" s="44"/>
      <c r="AB14" s="44"/>
      <c r="AC14" s="53"/>
      <c r="AD14" s="13" t="s">
        <v>97</v>
      </c>
      <c r="AE14" s="52"/>
      <c r="AF14" s="44"/>
      <c r="AG14" s="44"/>
      <c r="AH14" s="44"/>
      <c r="AI14" s="44"/>
      <c r="AJ14" s="53"/>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5" customFormat="1" ht="16" thickBot="1">
      <c r="A15" s="109"/>
      <c r="B15" s="88"/>
      <c r="C15" s="89"/>
      <c r="D15" s="89"/>
      <c r="E15" s="89"/>
      <c r="F15" s="89"/>
      <c r="G15" s="89"/>
      <c r="H15" s="90"/>
      <c r="I15" s="81" t="s">
        <v>50</v>
      </c>
      <c r="J15" s="60">
        <f t="shared" ref="J15:O15" si="0">COUNTIF(J9:J12,"Y")</f>
        <v>0</v>
      </c>
      <c r="K15" s="46">
        <f t="shared" si="0"/>
        <v>0</v>
      </c>
      <c r="L15" s="46">
        <f t="shared" si="0"/>
        <v>0</v>
      </c>
      <c r="M15" s="46">
        <f t="shared" si="0"/>
        <v>0</v>
      </c>
      <c r="N15" s="46">
        <f t="shared" si="0"/>
        <v>0</v>
      </c>
      <c r="O15" s="61">
        <f t="shared" si="0"/>
        <v>0</v>
      </c>
      <c r="P15" s="11" t="s">
        <v>50</v>
      </c>
      <c r="Q15" s="60">
        <f t="shared" ref="Q15:V15" si="1">COUNTIF(Q9:Q12,"Y")</f>
        <v>0</v>
      </c>
      <c r="R15" s="46">
        <f t="shared" si="1"/>
        <v>0</v>
      </c>
      <c r="S15" s="46">
        <f t="shared" si="1"/>
        <v>0</v>
      </c>
      <c r="T15" s="46">
        <f t="shared" si="1"/>
        <v>0</v>
      </c>
      <c r="U15" s="46">
        <f t="shared" si="1"/>
        <v>0</v>
      </c>
      <c r="V15" s="61">
        <f t="shared" si="1"/>
        <v>0</v>
      </c>
      <c r="W15" s="11" t="s">
        <v>50</v>
      </c>
      <c r="X15" s="60">
        <f t="shared" ref="X15:AC15" si="2">COUNTIF(X9:X14,"Y")</f>
        <v>0</v>
      </c>
      <c r="Y15" s="46">
        <f t="shared" si="2"/>
        <v>0</v>
      </c>
      <c r="Z15" s="46">
        <f t="shared" si="2"/>
        <v>0</v>
      </c>
      <c r="AA15" s="46">
        <f t="shared" si="2"/>
        <v>0</v>
      </c>
      <c r="AB15" s="46">
        <f t="shared" si="2"/>
        <v>0</v>
      </c>
      <c r="AC15" s="61">
        <f t="shared" si="2"/>
        <v>0</v>
      </c>
      <c r="AD15" s="11" t="s">
        <v>50</v>
      </c>
      <c r="AE15" s="60">
        <f t="shared" ref="AE15:AJ15" si="3">COUNTIF(AE9:AE14,"Y")</f>
        <v>0</v>
      </c>
      <c r="AF15" s="46">
        <f t="shared" si="3"/>
        <v>0</v>
      </c>
      <c r="AG15" s="46">
        <f t="shared" si="3"/>
        <v>0</v>
      </c>
      <c r="AH15" s="46">
        <f t="shared" si="3"/>
        <v>0</v>
      </c>
      <c r="AI15" s="46">
        <f t="shared" si="3"/>
        <v>0</v>
      </c>
      <c r="AJ15" s="61">
        <f t="shared" si="3"/>
        <v>0</v>
      </c>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8" customFormat="1" ht="16" thickBot="1">
      <c r="A16" s="110"/>
      <c r="B16" s="91"/>
      <c r="C16" s="92"/>
      <c r="D16" s="92"/>
      <c r="E16" s="92"/>
      <c r="F16" s="92"/>
      <c r="G16" s="92"/>
      <c r="H16" s="93"/>
      <c r="I16" s="81" t="s">
        <v>53</v>
      </c>
      <c r="J16" s="45"/>
      <c r="K16" s="46"/>
      <c r="L16" s="46"/>
      <c r="M16" s="46"/>
      <c r="N16" s="46"/>
      <c r="O16" s="62"/>
      <c r="P16" s="11" t="s">
        <v>53</v>
      </c>
      <c r="Q16" s="45"/>
      <c r="R16" s="46"/>
      <c r="S16" s="46"/>
      <c r="T16" s="46"/>
      <c r="U16" s="46"/>
      <c r="V16" s="62"/>
      <c r="W16" s="11" t="s">
        <v>53</v>
      </c>
      <c r="X16" s="45"/>
      <c r="Y16" s="46"/>
      <c r="Z16" s="46"/>
      <c r="AA16" s="46"/>
      <c r="AB16" s="46"/>
      <c r="AC16" s="62"/>
      <c r="AD16" s="11" t="s">
        <v>53</v>
      </c>
      <c r="AE16" s="45"/>
      <c r="AF16" s="46"/>
      <c r="AG16" s="46"/>
      <c r="AH16" s="46"/>
      <c r="AI16" s="46"/>
      <c r="AJ16" s="62"/>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8" customFormat="1" ht="19" customHeight="1" thickBot="1">
      <c r="A17" s="108" t="s">
        <v>98</v>
      </c>
      <c r="B17" s="82" t="s">
        <v>46</v>
      </c>
      <c r="C17" s="83"/>
      <c r="D17" s="84"/>
      <c r="E17" s="84"/>
      <c r="F17" s="84"/>
      <c r="G17" s="84"/>
      <c r="H17" s="84"/>
      <c r="I17" s="33" t="s">
        <v>46</v>
      </c>
      <c r="J17" s="64"/>
      <c r="K17" s="70"/>
      <c r="L17" s="70"/>
      <c r="M17" s="70"/>
      <c r="N17" s="70"/>
      <c r="O17" s="70"/>
      <c r="P17" s="34" t="s">
        <v>46</v>
      </c>
      <c r="Q17" s="65"/>
      <c r="R17" s="71"/>
      <c r="S17" s="71"/>
      <c r="T17" s="71"/>
      <c r="U17" s="71"/>
      <c r="V17" s="71"/>
      <c r="W17" s="32" t="s">
        <v>46</v>
      </c>
      <c r="X17" s="66"/>
      <c r="Y17" s="72"/>
      <c r="Z17" s="72"/>
      <c r="AA17" s="72"/>
      <c r="AB17" s="72"/>
      <c r="AC17" s="72"/>
      <c r="AD17" s="39" t="s">
        <v>46</v>
      </c>
      <c r="AE17" s="67"/>
      <c r="AF17" s="73"/>
      <c r="AG17" s="73"/>
      <c r="AH17" s="73"/>
      <c r="AI17" s="73"/>
      <c r="AJ17" s="73"/>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ht="15" customHeight="1">
      <c r="A18" s="109"/>
      <c r="B18" s="12" t="s">
        <v>99</v>
      </c>
      <c r="C18" s="41"/>
      <c r="D18" s="42"/>
      <c r="E18" s="42"/>
      <c r="F18" s="42"/>
      <c r="G18" s="42"/>
      <c r="H18" s="42"/>
      <c r="I18" s="12" t="s">
        <v>100</v>
      </c>
      <c r="J18" s="49"/>
      <c r="K18" s="50"/>
      <c r="L18" s="50"/>
      <c r="M18" s="50"/>
      <c r="N18" s="50"/>
      <c r="O18" s="51"/>
      <c r="P18" s="12" t="s">
        <v>101</v>
      </c>
      <c r="Q18" s="41"/>
      <c r="R18" s="42"/>
      <c r="S18" s="42"/>
      <c r="T18" s="42"/>
      <c r="U18" s="42"/>
      <c r="V18" s="42"/>
      <c r="W18" s="12" t="s">
        <v>102</v>
      </c>
      <c r="X18" s="49"/>
      <c r="Y18" s="50"/>
      <c r="Z18" s="50"/>
      <c r="AA18" s="50"/>
      <c r="AB18" s="50"/>
      <c r="AC18" s="51"/>
      <c r="AD18" s="12" t="s">
        <v>102</v>
      </c>
      <c r="AE18" s="49"/>
      <c r="AF18" s="50"/>
      <c r="AG18" s="50"/>
      <c r="AH18" s="50"/>
      <c r="AI18" s="50"/>
      <c r="AJ18" s="51"/>
    </row>
    <row r="19" spans="1:110">
      <c r="A19" s="109"/>
      <c r="B19" s="13" t="s">
        <v>103</v>
      </c>
      <c r="C19" s="43"/>
      <c r="D19" s="44"/>
      <c r="E19" s="44"/>
      <c r="F19" s="44"/>
      <c r="G19" s="44"/>
      <c r="H19" s="44"/>
      <c r="I19" s="13" t="s">
        <v>104</v>
      </c>
      <c r="J19" s="52"/>
      <c r="K19" s="44"/>
      <c r="L19" s="44"/>
      <c r="M19" s="44"/>
      <c r="N19" s="44"/>
      <c r="O19" s="53"/>
      <c r="P19" s="13" t="s">
        <v>105</v>
      </c>
      <c r="Q19" s="43"/>
      <c r="R19" s="44"/>
      <c r="S19" s="44"/>
      <c r="T19" s="44"/>
      <c r="U19" s="44"/>
      <c r="V19" s="44"/>
      <c r="W19" s="13" t="s">
        <v>106</v>
      </c>
      <c r="X19" s="52"/>
      <c r="Y19" s="44"/>
      <c r="Z19" s="44"/>
      <c r="AA19" s="44"/>
      <c r="AB19" s="44"/>
      <c r="AC19" s="53"/>
      <c r="AD19" s="13" t="s">
        <v>106</v>
      </c>
      <c r="AE19" s="52"/>
      <c r="AF19" s="44"/>
      <c r="AG19" s="44"/>
      <c r="AH19" s="44"/>
      <c r="AI19" s="44"/>
      <c r="AJ19" s="53"/>
    </row>
    <row r="20" spans="1:110">
      <c r="A20" s="109"/>
      <c r="B20" s="13" t="s">
        <v>2</v>
      </c>
      <c r="C20" s="43"/>
      <c r="D20" s="44"/>
      <c r="E20" s="44"/>
      <c r="F20" s="44"/>
      <c r="G20" s="44"/>
      <c r="H20" s="44"/>
      <c r="I20" s="13" t="s">
        <v>107</v>
      </c>
      <c r="J20" s="52"/>
      <c r="K20" s="44"/>
      <c r="L20" s="44"/>
      <c r="M20" s="44"/>
      <c r="N20" s="44"/>
      <c r="O20" s="53"/>
      <c r="P20" s="13" t="s">
        <v>108</v>
      </c>
      <c r="Q20" s="43"/>
      <c r="R20" s="44"/>
      <c r="S20" s="44"/>
      <c r="T20" s="44"/>
      <c r="U20" s="44"/>
      <c r="V20" s="44"/>
      <c r="W20" s="13" t="s">
        <v>109</v>
      </c>
      <c r="X20" s="52"/>
      <c r="Y20" s="44"/>
      <c r="Z20" s="44"/>
      <c r="AA20" s="44"/>
      <c r="AB20" s="44"/>
      <c r="AC20" s="53"/>
      <c r="AD20" s="13" t="s">
        <v>109</v>
      </c>
      <c r="AE20" s="52"/>
      <c r="AF20" s="44"/>
      <c r="AG20" s="44"/>
      <c r="AH20" s="44"/>
      <c r="AI20" s="44"/>
      <c r="AJ20" s="53"/>
    </row>
    <row r="21" spans="1:110">
      <c r="A21" s="109"/>
      <c r="B21" s="13" t="s">
        <v>4</v>
      </c>
      <c r="C21" s="43"/>
      <c r="D21" s="44"/>
      <c r="E21" s="44"/>
      <c r="F21" s="44"/>
      <c r="G21" s="44"/>
      <c r="H21" s="44"/>
      <c r="I21" s="13" t="s">
        <v>110</v>
      </c>
      <c r="J21" s="52"/>
      <c r="K21" s="44"/>
      <c r="L21" s="44"/>
      <c r="M21" s="44"/>
      <c r="N21" s="44"/>
      <c r="O21" s="53"/>
      <c r="P21" s="13" t="s">
        <v>111</v>
      </c>
      <c r="Q21" s="43"/>
      <c r="R21" s="44"/>
      <c r="S21" s="44"/>
      <c r="T21" s="44"/>
      <c r="U21" s="44"/>
      <c r="V21" s="44"/>
      <c r="W21" s="13" t="s">
        <v>112</v>
      </c>
      <c r="X21" s="52"/>
      <c r="Y21" s="44"/>
      <c r="Z21" s="44"/>
      <c r="AA21" s="44"/>
      <c r="AB21" s="44"/>
      <c r="AC21" s="53"/>
      <c r="AD21" s="13" t="s">
        <v>112</v>
      </c>
      <c r="AE21" s="52"/>
      <c r="AF21" s="44"/>
      <c r="AG21" s="44"/>
      <c r="AH21" s="44"/>
      <c r="AI21" s="44"/>
      <c r="AJ21" s="53"/>
    </row>
    <row r="22" spans="1:110">
      <c r="A22" s="109"/>
      <c r="B22" s="30"/>
      <c r="C22" s="54"/>
      <c r="D22" s="55"/>
      <c r="E22" s="55"/>
      <c r="F22" s="55"/>
      <c r="G22" s="55"/>
      <c r="H22" s="56"/>
      <c r="I22" s="30"/>
      <c r="J22" s="54"/>
      <c r="K22" s="55"/>
      <c r="L22" s="55"/>
      <c r="M22" s="55"/>
      <c r="N22" s="55"/>
      <c r="O22" s="56"/>
      <c r="P22" s="30"/>
      <c r="Q22" s="54"/>
      <c r="R22" s="55"/>
      <c r="S22" s="55"/>
      <c r="T22" s="55"/>
      <c r="U22" s="55"/>
      <c r="V22" s="56"/>
      <c r="W22" s="13" t="s">
        <v>113</v>
      </c>
      <c r="X22" s="52"/>
      <c r="Y22" s="44"/>
      <c r="Z22" s="44"/>
      <c r="AA22" s="44"/>
      <c r="AB22" s="44"/>
      <c r="AC22" s="53"/>
      <c r="AD22" s="13" t="s">
        <v>113</v>
      </c>
      <c r="AE22" s="52"/>
      <c r="AF22" s="44"/>
      <c r="AG22" s="44"/>
      <c r="AH22" s="44"/>
      <c r="AI22" s="44"/>
      <c r="AJ22" s="53"/>
    </row>
    <row r="23" spans="1:110" ht="16" thickBot="1">
      <c r="A23" s="109"/>
      <c r="B23" s="31"/>
      <c r="C23" s="57"/>
      <c r="D23" s="58"/>
      <c r="E23" s="58"/>
      <c r="F23" s="58"/>
      <c r="G23" s="58"/>
      <c r="H23" s="59"/>
      <c r="I23" s="31"/>
      <c r="J23" s="57"/>
      <c r="K23" s="58"/>
      <c r="L23" s="58"/>
      <c r="M23" s="58"/>
      <c r="N23" s="58"/>
      <c r="O23" s="59"/>
      <c r="P23" s="31"/>
      <c r="Q23" s="57"/>
      <c r="R23" s="58"/>
      <c r="S23" s="58"/>
      <c r="T23" s="58"/>
      <c r="U23" s="58"/>
      <c r="V23" s="59"/>
      <c r="W23" s="13" t="s">
        <v>114</v>
      </c>
      <c r="X23" s="52"/>
      <c r="Y23" s="44"/>
      <c r="Z23" s="44"/>
      <c r="AA23" s="44"/>
      <c r="AB23" s="44"/>
      <c r="AC23" s="53"/>
      <c r="AD23" s="13" t="s">
        <v>114</v>
      </c>
      <c r="AE23" s="52"/>
      <c r="AF23" s="44"/>
      <c r="AG23" s="44"/>
      <c r="AH23" s="44"/>
      <c r="AI23" s="44"/>
      <c r="AJ23" s="53"/>
    </row>
    <row r="24" spans="1:110" ht="16" thickBot="1">
      <c r="A24" s="109"/>
      <c r="B24" s="11" t="s">
        <v>50</v>
      </c>
      <c r="C24" s="45">
        <f t="shared" ref="C24:H24" si="4">COUNTIF(C18:C21,"Y")</f>
        <v>0</v>
      </c>
      <c r="D24" s="46">
        <f t="shared" si="4"/>
        <v>0</v>
      </c>
      <c r="E24" s="46">
        <f t="shared" si="4"/>
        <v>0</v>
      </c>
      <c r="F24" s="46">
        <f t="shared" si="4"/>
        <v>0</v>
      </c>
      <c r="G24" s="46">
        <f t="shared" si="4"/>
        <v>0</v>
      </c>
      <c r="H24" s="46">
        <f t="shared" si="4"/>
        <v>0</v>
      </c>
      <c r="I24" s="11" t="s">
        <v>50</v>
      </c>
      <c r="J24" s="60">
        <f t="shared" ref="J24:O24" si="5">COUNTIF(J18:J21,"Y")</f>
        <v>0</v>
      </c>
      <c r="K24" s="46">
        <f t="shared" si="5"/>
        <v>0</v>
      </c>
      <c r="L24" s="46">
        <f t="shared" si="5"/>
        <v>0</v>
      </c>
      <c r="M24" s="46">
        <f t="shared" si="5"/>
        <v>0</v>
      </c>
      <c r="N24" s="46">
        <f t="shared" si="5"/>
        <v>0</v>
      </c>
      <c r="O24" s="61">
        <f t="shared" si="5"/>
        <v>0</v>
      </c>
      <c r="P24" s="11" t="s">
        <v>50</v>
      </c>
      <c r="Q24" s="60">
        <f t="shared" ref="Q24:V24" si="6">COUNTIF(Q18:Q21,"Y")</f>
        <v>0</v>
      </c>
      <c r="R24" s="46">
        <f t="shared" si="6"/>
        <v>0</v>
      </c>
      <c r="S24" s="46">
        <f t="shared" si="6"/>
        <v>0</v>
      </c>
      <c r="T24" s="46">
        <f t="shared" si="6"/>
        <v>0</v>
      </c>
      <c r="U24" s="46">
        <f t="shared" si="6"/>
        <v>0</v>
      </c>
      <c r="V24" s="61">
        <f t="shared" si="6"/>
        <v>0</v>
      </c>
      <c r="W24" s="11" t="s">
        <v>50</v>
      </c>
      <c r="X24" s="60">
        <f t="shared" ref="X24:AC24" si="7">COUNTIF(X18:X23,"Y")</f>
        <v>0</v>
      </c>
      <c r="Y24" s="46">
        <f t="shared" si="7"/>
        <v>0</v>
      </c>
      <c r="Z24" s="46">
        <f t="shared" si="7"/>
        <v>0</v>
      </c>
      <c r="AA24" s="46">
        <f t="shared" si="7"/>
        <v>0</v>
      </c>
      <c r="AB24" s="46">
        <f t="shared" si="7"/>
        <v>0</v>
      </c>
      <c r="AC24" s="61">
        <f t="shared" si="7"/>
        <v>0</v>
      </c>
      <c r="AD24" s="11" t="s">
        <v>50</v>
      </c>
      <c r="AE24" s="60">
        <f t="shared" ref="AE24:AJ24" si="8">COUNTIF(AE18:AE23,"Y")</f>
        <v>0</v>
      </c>
      <c r="AF24" s="46">
        <f t="shared" si="8"/>
        <v>0</v>
      </c>
      <c r="AG24" s="46">
        <f t="shared" si="8"/>
        <v>0</v>
      </c>
      <c r="AH24" s="46">
        <f t="shared" si="8"/>
        <v>0</v>
      </c>
      <c r="AI24" s="46">
        <f t="shared" si="8"/>
        <v>0</v>
      </c>
      <c r="AJ24" s="61">
        <f t="shared" si="8"/>
        <v>0</v>
      </c>
    </row>
    <row r="25" spans="1:110" ht="16" thickBot="1">
      <c r="A25" s="110"/>
      <c r="B25" s="11" t="s">
        <v>53</v>
      </c>
      <c r="C25" s="45"/>
      <c r="D25" s="45"/>
      <c r="E25" s="46"/>
      <c r="F25" s="46"/>
      <c r="G25" s="46"/>
      <c r="H25" s="46"/>
      <c r="I25" s="11" t="s">
        <v>53</v>
      </c>
      <c r="J25" s="45"/>
      <c r="K25" s="46"/>
      <c r="L25" s="46"/>
      <c r="M25" s="46"/>
      <c r="N25" s="46"/>
      <c r="O25" s="62"/>
      <c r="P25" s="11" t="s">
        <v>53</v>
      </c>
      <c r="Q25" s="45"/>
      <c r="R25" s="46"/>
      <c r="S25" s="46"/>
      <c r="T25" s="46"/>
      <c r="U25" s="46"/>
      <c r="V25" s="62"/>
      <c r="W25" s="11" t="s">
        <v>53</v>
      </c>
      <c r="X25" s="45"/>
      <c r="Y25" s="46"/>
      <c r="Z25" s="46"/>
      <c r="AA25" s="46"/>
      <c r="AB25" s="46"/>
      <c r="AC25" s="62"/>
      <c r="AD25" s="11" t="s">
        <v>53</v>
      </c>
      <c r="AE25" s="45"/>
      <c r="AF25" s="46"/>
      <c r="AG25" s="46"/>
      <c r="AH25" s="46"/>
      <c r="AI25" s="46"/>
      <c r="AJ25" s="62"/>
    </row>
    <row r="26" spans="1:110" s="2" customFormat="1" ht="19" customHeight="1" thickBot="1">
      <c r="A26" s="108" t="s">
        <v>115</v>
      </c>
      <c r="B26" s="37" t="s">
        <v>46</v>
      </c>
      <c r="C26" s="63"/>
      <c r="D26" s="69"/>
      <c r="E26" s="69"/>
      <c r="F26" s="69"/>
      <c r="G26" s="69"/>
      <c r="H26" s="69"/>
      <c r="I26" s="33" t="s">
        <v>46</v>
      </c>
      <c r="J26" s="64"/>
      <c r="K26" s="70"/>
      <c r="L26" s="70"/>
      <c r="M26" s="70"/>
      <c r="N26" s="70"/>
      <c r="O26" s="70"/>
      <c r="P26" s="34" t="s">
        <v>46</v>
      </c>
      <c r="Q26" s="65"/>
      <c r="R26" s="71"/>
      <c r="S26" s="71"/>
      <c r="T26" s="71"/>
      <c r="U26" s="71"/>
      <c r="V26" s="71"/>
      <c r="W26" s="32" t="s">
        <v>46</v>
      </c>
      <c r="X26" s="66"/>
      <c r="Y26" s="72"/>
      <c r="Z26" s="72"/>
      <c r="AA26" s="72"/>
      <c r="AB26" s="72"/>
      <c r="AC26" s="72"/>
      <c r="AD26" s="39" t="s">
        <v>46</v>
      </c>
      <c r="AE26" s="67"/>
      <c r="AF26" s="73"/>
      <c r="AG26" s="73"/>
      <c r="AH26" s="73"/>
      <c r="AI26" s="73"/>
      <c r="AJ26" s="73"/>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row>
    <row r="27" spans="1:110" ht="15" customHeight="1">
      <c r="A27" s="109"/>
      <c r="B27" s="12" t="s">
        <v>3</v>
      </c>
      <c r="C27" s="41"/>
      <c r="D27" s="42"/>
      <c r="E27" s="42"/>
      <c r="F27" s="42"/>
      <c r="G27" s="42"/>
      <c r="H27" s="42"/>
      <c r="I27" s="12" t="s">
        <v>116</v>
      </c>
      <c r="J27" s="49"/>
      <c r="K27" s="50"/>
      <c r="L27" s="50"/>
      <c r="M27" s="50"/>
      <c r="N27" s="50"/>
      <c r="O27" s="51"/>
      <c r="P27" s="12" t="s">
        <v>117</v>
      </c>
      <c r="Q27" s="41"/>
      <c r="R27" s="42"/>
      <c r="S27" s="42"/>
      <c r="T27" s="42"/>
      <c r="U27" s="42"/>
      <c r="V27" s="42"/>
      <c r="W27" s="12" t="s">
        <v>118</v>
      </c>
      <c r="X27" s="49"/>
      <c r="Y27" s="50"/>
      <c r="Z27" s="50"/>
      <c r="AA27" s="50"/>
      <c r="AB27" s="50"/>
      <c r="AC27" s="51"/>
      <c r="AD27" s="12" t="s">
        <v>118</v>
      </c>
      <c r="AE27" s="49"/>
      <c r="AF27" s="50"/>
      <c r="AG27" s="50"/>
      <c r="AH27" s="50"/>
      <c r="AI27" s="50"/>
      <c r="AJ27" s="51"/>
    </row>
    <row r="28" spans="1:110">
      <c r="A28" s="109"/>
      <c r="B28" s="13" t="s">
        <v>119</v>
      </c>
      <c r="C28" s="43"/>
      <c r="D28" s="44"/>
      <c r="E28" s="44"/>
      <c r="F28" s="44"/>
      <c r="G28" s="44"/>
      <c r="H28" s="44"/>
      <c r="I28" s="13" t="s">
        <v>120</v>
      </c>
      <c r="J28" s="52"/>
      <c r="K28" s="44"/>
      <c r="L28" s="44"/>
      <c r="M28" s="44"/>
      <c r="N28" s="44"/>
      <c r="O28" s="53"/>
      <c r="P28" s="13" t="s">
        <v>121</v>
      </c>
      <c r="Q28" s="43"/>
      <c r="R28" s="44"/>
      <c r="S28" s="44"/>
      <c r="T28" s="44"/>
      <c r="U28" s="44"/>
      <c r="V28" s="44"/>
      <c r="W28" s="13" t="s">
        <v>122</v>
      </c>
      <c r="X28" s="52"/>
      <c r="Y28" s="44"/>
      <c r="Z28" s="44"/>
      <c r="AA28" s="44"/>
      <c r="AB28" s="44"/>
      <c r="AC28" s="53"/>
      <c r="AD28" s="13" t="s">
        <v>122</v>
      </c>
      <c r="AE28" s="52"/>
      <c r="AF28" s="44"/>
      <c r="AG28" s="44"/>
      <c r="AH28" s="44"/>
      <c r="AI28" s="44"/>
      <c r="AJ28" s="53"/>
    </row>
    <row r="29" spans="1:110">
      <c r="A29" s="109"/>
      <c r="B29" s="13" t="s">
        <v>2</v>
      </c>
      <c r="C29" s="43"/>
      <c r="D29" s="44"/>
      <c r="E29" s="44"/>
      <c r="F29" s="44"/>
      <c r="G29" s="44"/>
      <c r="H29" s="44"/>
      <c r="I29" s="13" t="s">
        <v>123</v>
      </c>
      <c r="J29" s="52"/>
      <c r="K29" s="44"/>
      <c r="L29" s="44"/>
      <c r="M29" s="44"/>
      <c r="N29" s="44"/>
      <c r="O29" s="53"/>
      <c r="P29" s="13" t="s">
        <v>124</v>
      </c>
      <c r="Q29" s="43"/>
      <c r="R29" s="44"/>
      <c r="S29" s="44"/>
      <c r="T29" s="44"/>
      <c r="U29" s="44"/>
      <c r="V29" s="44"/>
      <c r="W29" s="13" t="s">
        <v>125</v>
      </c>
      <c r="X29" s="52"/>
      <c r="Y29" s="44"/>
      <c r="Z29" s="44"/>
      <c r="AA29" s="44"/>
      <c r="AB29" s="44"/>
      <c r="AC29" s="53"/>
      <c r="AD29" s="13" t="s">
        <v>125</v>
      </c>
      <c r="AE29" s="52"/>
      <c r="AF29" s="44"/>
      <c r="AG29" s="44"/>
      <c r="AH29" s="44"/>
      <c r="AI29" s="44"/>
      <c r="AJ29" s="53"/>
    </row>
    <row r="30" spans="1:110">
      <c r="A30" s="109"/>
      <c r="B30" s="13" t="s">
        <v>126</v>
      </c>
      <c r="C30" s="43"/>
      <c r="D30" s="44"/>
      <c r="E30" s="44"/>
      <c r="F30" s="44"/>
      <c r="G30" s="44"/>
      <c r="H30" s="44"/>
      <c r="I30" s="13" t="s">
        <v>127</v>
      </c>
      <c r="J30" s="52"/>
      <c r="K30" s="44"/>
      <c r="L30" s="44"/>
      <c r="M30" s="44"/>
      <c r="N30" s="44"/>
      <c r="O30" s="53"/>
      <c r="P30" s="13" t="s">
        <v>128</v>
      </c>
      <c r="Q30" s="43"/>
      <c r="R30" s="44"/>
      <c r="S30" s="44"/>
      <c r="T30" s="44"/>
      <c r="U30" s="44"/>
      <c r="V30" s="44"/>
      <c r="W30" s="13" t="s">
        <v>129</v>
      </c>
      <c r="X30" s="52"/>
      <c r="Y30" s="44"/>
      <c r="Z30" s="44"/>
      <c r="AA30" s="44"/>
      <c r="AB30" s="44"/>
      <c r="AC30" s="53"/>
      <c r="AD30" s="13" t="s">
        <v>129</v>
      </c>
      <c r="AE30" s="52"/>
      <c r="AF30" s="44"/>
      <c r="AG30" s="44"/>
      <c r="AH30" s="44"/>
      <c r="AI30" s="44"/>
      <c r="AJ30" s="53"/>
    </row>
    <row r="31" spans="1:110">
      <c r="A31" s="109"/>
      <c r="B31" s="13" t="s">
        <v>130</v>
      </c>
      <c r="C31" s="43"/>
      <c r="D31" s="44"/>
      <c r="E31" s="44"/>
      <c r="F31" s="44"/>
      <c r="G31" s="44"/>
      <c r="H31" s="44"/>
      <c r="I31" s="13" t="s">
        <v>131</v>
      </c>
      <c r="J31" s="43"/>
      <c r="K31" s="44"/>
      <c r="L31" s="44"/>
      <c r="M31" s="44"/>
      <c r="N31" s="44"/>
      <c r="O31" s="44"/>
      <c r="P31" s="13" t="s">
        <v>132</v>
      </c>
      <c r="Q31" s="43"/>
      <c r="R31" s="44"/>
      <c r="S31" s="44"/>
      <c r="T31" s="44"/>
      <c r="U31" s="44"/>
      <c r="V31" s="44"/>
      <c r="W31" s="13" t="s">
        <v>133</v>
      </c>
      <c r="X31" s="52"/>
      <c r="Y31" s="44"/>
      <c r="Z31" s="44"/>
      <c r="AA31" s="44"/>
      <c r="AB31" s="44"/>
      <c r="AC31" s="53"/>
      <c r="AD31" s="13" t="s">
        <v>133</v>
      </c>
      <c r="AE31" s="52"/>
      <c r="AF31" s="44"/>
      <c r="AG31" s="44"/>
      <c r="AH31" s="44"/>
      <c r="AI31" s="44"/>
      <c r="AJ31" s="53"/>
    </row>
    <row r="32" spans="1:110" ht="16" thickBot="1">
      <c r="A32" s="109"/>
      <c r="B32" s="31"/>
      <c r="C32" s="57"/>
      <c r="D32" s="58"/>
      <c r="E32" s="58"/>
      <c r="F32" s="58"/>
      <c r="G32" s="58"/>
      <c r="H32" s="59"/>
      <c r="I32" s="31"/>
      <c r="J32" s="57"/>
      <c r="K32" s="58"/>
      <c r="L32" s="58"/>
      <c r="M32" s="58"/>
      <c r="N32" s="58"/>
      <c r="O32" s="59"/>
      <c r="P32" s="31"/>
      <c r="Q32" s="57"/>
      <c r="R32" s="58"/>
      <c r="S32" s="58"/>
      <c r="T32" s="58"/>
      <c r="U32" s="58"/>
      <c r="V32" s="59"/>
      <c r="W32" s="13" t="s">
        <v>134</v>
      </c>
      <c r="X32" s="52"/>
      <c r="Y32" s="44"/>
      <c r="Z32" s="44"/>
      <c r="AA32" s="44"/>
      <c r="AB32" s="44"/>
      <c r="AC32" s="53"/>
      <c r="AD32" s="13" t="s">
        <v>134</v>
      </c>
      <c r="AE32" s="52"/>
      <c r="AF32" s="44"/>
      <c r="AG32" s="44"/>
      <c r="AH32" s="44"/>
      <c r="AI32" s="44"/>
      <c r="AJ32" s="53"/>
    </row>
    <row r="33" spans="1:110" ht="16" thickBot="1">
      <c r="A33" s="109"/>
      <c r="B33" s="11" t="s">
        <v>50</v>
      </c>
      <c r="C33" s="45">
        <f>COUNTIF(C27:C31,"Y")</f>
        <v>0</v>
      </c>
      <c r="D33" s="46">
        <f>COUNTIF(D27:D31,"Y")</f>
        <v>0</v>
      </c>
      <c r="E33" s="46">
        <f t="shared" ref="E33:G33" si="9">COUNTIF(E27:E31,"Y")</f>
        <v>0</v>
      </c>
      <c r="F33" s="46">
        <f t="shared" si="9"/>
        <v>0</v>
      </c>
      <c r="G33" s="46">
        <f t="shared" si="9"/>
        <v>0</v>
      </c>
      <c r="H33" s="46">
        <f>COUNTIF(H27:H31,"Y")</f>
        <v>0</v>
      </c>
      <c r="I33" s="11" t="s">
        <v>50</v>
      </c>
      <c r="J33" s="60">
        <f t="shared" ref="J33:O33" si="10">COUNTIF(J27:J31,"Y")</f>
        <v>0</v>
      </c>
      <c r="K33" s="46">
        <f t="shared" si="10"/>
        <v>0</v>
      </c>
      <c r="L33" s="46">
        <f t="shared" si="10"/>
        <v>0</v>
      </c>
      <c r="M33" s="46">
        <f t="shared" si="10"/>
        <v>0</v>
      </c>
      <c r="N33" s="46">
        <f t="shared" si="10"/>
        <v>0</v>
      </c>
      <c r="O33" s="61">
        <f t="shared" si="10"/>
        <v>0</v>
      </c>
      <c r="P33" s="11" t="s">
        <v>50</v>
      </c>
      <c r="Q33" s="60">
        <f t="shared" ref="Q33:V33" si="11">COUNTIF(Q27:Q31,"Y")</f>
        <v>0</v>
      </c>
      <c r="R33" s="46">
        <f t="shared" si="11"/>
        <v>0</v>
      </c>
      <c r="S33" s="46">
        <f t="shared" si="11"/>
        <v>0</v>
      </c>
      <c r="T33" s="46">
        <f t="shared" si="11"/>
        <v>0</v>
      </c>
      <c r="U33" s="46">
        <f t="shared" si="11"/>
        <v>0</v>
      </c>
      <c r="V33" s="61">
        <f t="shared" si="11"/>
        <v>0</v>
      </c>
      <c r="W33" s="11" t="s">
        <v>50</v>
      </c>
      <c r="X33" s="60">
        <f t="shared" ref="X33:AC33" si="12">COUNTIF(X27:X32,"Y")</f>
        <v>0</v>
      </c>
      <c r="Y33" s="46">
        <f t="shared" si="12"/>
        <v>0</v>
      </c>
      <c r="Z33" s="46">
        <f t="shared" si="12"/>
        <v>0</v>
      </c>
      <c r="AA33" s="46">
        <f t="shared" si="12"/>
        <v>0</v>
      </c>
      <c r="AB33" s="46">
        <f t="shared" si="12"/>
        <v>0</v>
      </c>
      <c r="AC33" s="61">
        <f t="shared" si="12"/>
        <v>0</v>
      </c>
      <c r="AD33" s="11" t="s">
        <v>50</v>
      </c>
      <c r="AE33" s="60">
        <f t="shared" ref="AE33:AJ33" si="13">COUNTIF(AE27:AE32,"Y")</f>
        <v>0</v>
      </c>
      <c r="AF33" s="46">
        <f t="shared" si="13"/>
        <v>0</v>
      </c>
      <c r="AG33" s="46">
        <f t="shared" si="13"/>
        <v>0</v>
      </c>
      <c r="AH33" s="46">
        <f t="shared" si="13"/>
        <v>0</v>
      </c>
      <c r="AI33" s="46">
        <f t="shared" si="13"/>
        <v>0</v>
      </c>
      <c r="AJ33" s="61">
        <f t="shared" si="13"/>
        <v>0</v>
      </c>
    </row>
    <row r="34" spans="1:110" ht="16" thickBot="1">
      <c r="A34" s="110"/>
      <c r="B34" s="11" t="s">
        <v>53</v>
      </c>
      <c r="C34" s="45"/>
      <c r="D34" s="46"/>
      <c r="E34" s="46"/>
      <c r="F34" s="46"/>
      <c r="G34" s="46"/>
      <c r="H34" s="46"/>
      <c r="I34" s="11" t="s">
        <v>53</v>
      </c>
      <c r="J34" s="45"/>
      <c r="K34" s="46"/>
      <c r="L34" s="46"/>
      <c r="M34" s="46"/>
      <c r="N34" s="46"/>
      <c r="O34" s="62"/>
      <c r="P34" s="11" t="s">
        <v>53</v>
      </c>
      <c r="Q34" s="45"/>
      <c r="R34" s="46"/>
      <c r="S34" s="46"/>
      <c r="T34" s="46"/>
      <c r="U34" s="46"/>
      <c r="V34" s="62"/>
      <c r="W34" s="11" t="s">
        <v>53</v>
      </c>
      <c r="X34" s="45"/>
      <c r="Y34" s="46"/>
      <c r="Z34" s="46"/>
      <c r="AA34" s="46"/>
      <c r="AB34" s="46"/>
      <c r="AC34" s="62"/>
      <c r="AD34" s="11" t="s">
        <v>53</v>
      </c>
      <c r="AE34" s="45"/>
      <c r="AF34" s="46"/>
      <c r="AG34" s="46"/>
      <c r="AH34" s="46"/>
      <c r="AI34" s="46"/>
      <c r="AJ34" s="62"/>
    </row>
    <row r="35" spans="1:110" ht="19" customHeight="1" thickBot="1">
      <c r="A35" s="108" t="s">
        <v>135</v>
      </c>
      <c r="B35" s="37" t="s">
        <v>46</v>
      </c>
      <c r="C35" s="63"/>
      <c r="D35" s="69"/>
      <c r="E35" s="69"/>
      <c r="F35" s="69"/>
      <c r="G35" s="69"/>
      <c r="H35" s="69"/>
      <c r="I35" s="33" t="s">
        <v>46</v>
      </c>
      <c r="J35" s="64"/>
      <c r="K35" s="70"/>
      <c r="L35" s="70"/>
      <c r="M35" s="70"/>
      <c r="N35" s="70"/>
      <c r="O35" s="70"/>
      <c r="P35" s="34" t="s">
        <v>46</v>
      </c>
      <c r="Q35" s="65"/>
      <c r="R35" s="71"/>
      <c r="S35" s="71"/>
      <c r="T35" s="71"/>
      <c r="U35" s="71"/>
      <c r="V35" s="71"/>
      <c r="W35" s="32" t="s">
        <v>46</v>
      </c>
      <c r="X35" s="66"/>
      <c r="Y35" s="72"/>
      <c r="Z35" s="72"/>
      <c r="AA35" s="72"/>
      <c r="AB35" s="72"/>
      <c r="AC35" s="72"/>
      <c r="AD35" s="39" t="s">
        <v>46</v>
      </c>
      <c r="AE35" s="67"/>
      <c r="AF35" s="73"/>
      <c r="AG35" s="73"/>
      <c r="AH35" s="73"/>
      <c r="AI35" s="73"/>
      <c r="AJ35" s="73"/>
    </row>
    <row r="36" spans="1:110" s="4" customFormat="1" ht="15" customHeight="1">
      <c r="A36" s="109"/>
      <c r="B36" s="12" t="s">
        <v>1</v>
      </c>
      <c r="C36" s="41"/>
      <c r="D36" s="42"/>
      <c r="E36" s="42"/>
      <c r="F36" s="42"/>
      <c r="G36" s="42"/>
      <c r="H36" s="42"/>
      <c r="I36" s="12" t="s">
        <v>136</v>
      </c>
      <c r="J36" s="49"/>
      <c r="K36" s="50"/>
      <c r="L36" s="50"/>
      <c r="M36" s="50"/>
      <c r="N36" s="50"/>
      <c r="O36" s="51"/>
      <c r="P36" s="12" t="s">
        <v>137</v>
      </c>
      <c r="Q36" s="41"/>
      <c r="R36" s="42"/>
      <c r="S36" s="42"/>
      <c r="T36" s="42"/>
      <c r="U36" s="42"/>
      <c r="V36" s="42"/>
      <c r="W36" s="12" t="s">
        <v>138</v>
      </c>
      <c r="X36" s="49"/>
      <c r="Y36" s="50"/>
      <c r="Z36" s="50"/>
      <c r="AA36" s="50"/>
      <c r="AB36" s="50"/>
      <c r="AC36" s="51"/>
      <c r="AD36" s="12" t="s">
        <v>138</v>
      </c>
      <c r="AE36" s="49"/>
      <c r="AF36" s="50"/>
      <c r="AG36" s="50"/>
      <c r="AH36" s="50"/>
      <c r="AI36" s="50"/>
      <c r="AJ36" s="51"/>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row>
    <row r="37" spans="1:110">
      <c r="A37" s="109"/>
      <c r="B37" s="13" t="s">
        <v>139</v>
      </c>
      <c r="C37" s="43"/>
      <c r="D37" s="44"/>
      <c r="E37" s="44"/>
      <c r="F37" s="44"/>
      <c r="G37" s="44"/>
      <c r="H37" s="44"/>
      <c r="I37" s="13" t="s">
        <v>140</v>
      </c>
      <c r="J37" s="52"/>
      <c r="K37" s="44"/>
      <c r="L37" s="44"/>
      <c r="M37" s="44"/>
      <c r="N37" s="44"/>
      <c r="O37" s="53"/>
      <c r="P37" s="13" t="s">
        <v>141</v>
      </c>
      <c r="Q37" s="43"/>
      <c r="R37" s="44"/>
      <c r="S37" s="44"/>
      <c r="T37" s="44"/>
      <c r="U37" s="44"/>
      <c r="V37" s="44"/>
      <c r="W37" s="13" t="s">
        <v>142</v>
      </c>
      <c r="X37" s="52"/>
      <c r="Y37" s="44"/>
      <c r="Z37" s="44"/>
      <c r="AA37" s="44"/>
      <c r="AB37" s="44"/>
      <c r="AC37" s="53"/>
      <c r="AD37" s="13" t="s">
        <v>142</v>
      </c>
      <c r="AE37" s="52"/>
      <c r="AF37" s="44"/>
      <c r="AG37" s="44"/>
      <c r="AH37" s="44"/>
      <c r="AI37" s="44"/>
      <c r="AJ37" s="53"/>
    </row>
    <row r="38" spans="1:110">
      <c r="A38" s="109"/>
      <c r="B38" s="13" t="s">
        <v>143</v>
      </c>
      <c r="C38" s="43"/>
      <c r="D38" s="44"/>
      <c r="E38" s="44"/>
      <c r="F38" s="44"/>
      <c r="G38" s="44"/>
      <c r="H38" s="44"/>
      <c r="I38" s="13" t="s">
        <v>144</v>
      </c>
      <c r="J38" s="52"/>
      <c r="K38" s="44"/>
      <c r="L38" s="44"/>
      <c r="M38" s="44"/>
      <c r="N38" s="44"/>
      <c r="O38" s="53"/>
      <c r="P38" s="13" t="s">
        <v>145</v>
      </c>
      <c r="Q38" s="43"/>
      <c r="R38" s="44"/>
      <c r="S38" s="44"/>
      <c r="T38" s="44"/>
      <c r="U38" s="44"/>
      <c r="V38" s="44"/>
      <c r="W38" s="13" t="s">
        <v>146</v>
      </c>
      <c r="X38" s="52"/>
      <c r="Y38" s="44"/>
      <c r="Z38" s="44"/>
      <c r="AA38" s="44"/>
      <c r="AB38" s="44"/>
      <c r="AC38" s="53"/>
      <c r="AD38" s="13" t="s">
        <v>146</v>
      </c>
      <c r="AE38" s="52"/>
      <c r="AF38" s="44"/>
      <c r="AG38" s="44"/>
      <c r="AH38" s="44"/>
      <c r="AI38" s="44"/>
      <c r="AJ38" s="53"/>
    </row>
    <row r="39" spans="1:110">
      <c r="A39" s="109"/>
      <c r="B39" s="13" t="s">
        <v>147</v>
      </c>
      <c r="C39" s="43"/>
      <c r="D39" s="44"/>
      <c r="E39" s="44"/>
      <c r="F39" s="44"/>
      <c r="G39" s="44"/>
      <c r="H39" s="44"/>
      <c r="I39" s="13" t="s">
        <v>148</v>
      </c>
      <c r="J39" s="52"/>
      <c r="K39" s="44"/>
      <c r="L39" s="44"/>
      <c r="M39" s="44"/>
      <c r="N39" s="44"/>
      <c r="O39" s="53"/>
      <c r="P39" s="13" t="s">
        <v>149</v>
      </c>
      <c r="Q39" s="43"/>
      <c r="R39" s="44"/>
      <c r="S39" s="44"/>
      <c r="T39" s="44"/>
      <c r="U39" s="44"/>
      <c r="V39" s="44"/>
      <c r="W39" s="13" t="s">
        <v>150</v>
      </c>
      <c r="X39" s="52"/>
      <c r="Y39" s="44"/>
      <c r="Z39" s="44"/>
      <c r="AA39" s="44"/>
      <c r="AB39" s="44"/>
      <c r="AC39" s="53"/>
      <c r="AD39" s="13" t="s">
        <v>150</v>
      </c>
      <c r="AE39" s="52"/>
      <c r="AF39" s="44"/>
      <c r="AG39" s="44"/>
      <c r="AH39" s="44"/>
      <c r="AI39" s="44"/>
      <c r="AJ39" s="53"/>
    </row>
    <row r="40" spans="1:110">
      <c r="A40" s="109"/>
      <c r="B40" s="38"/>
      <c r="C40" s="47"/>
      <c r="D40" s="48"/>
      <c r="E40" s="48"/>
      <c r="F40" s="48"/>
      <c r="G40" s="48"/>
      <c r="H40" s="48"/>
      <c r="I40" s="30"/>
      <c r="J40" s="54"/>
      <c r="K40" s="55"/>
      <c r="L40" s="55"/>
      <c r="M40" s="55"/>
      <c r="N40" s="55"/>
      <c r="O40" s="56"/>
      <c r="P40" s="30"/>
      <c r="Q40" s="54"/>
      <c r="R40" s="55"/>
      <c r="S40" s="55"/>
      <c r="T40" s="55"/>
      <c r="U40" s="55"/>
      <c r="V40" s="56"/>
      <c r="W40" s="13" t="s">
        <v>151</v>
      </c>
      <c r="X40" s="52"/>
      <c r="Y40" s="44"/>
      <c r="Z40" s="44"/>
      <c r="AA40" s="44"/>
      <c r="AB40" s="44"/>
      <c r="AC40" s="53"/>
      <c r="AD40" s="13" t="s">
        <v>151</v>
      </c>
      <c r="AE40" s="52"/>
      <c r="AF40" s="44"/>
      <c r="AG40" s="44"/>
      <c r="AH40" s="44"/>
      <c r="AI40" s="44"/>
      <c r="AJ40" s="53"/>
    </row>
    <row r="41" spans="1:110" ht="16" thickBot="1">
      <c r="A41" s="109"/>
      <c r="B41" s="38"/>
      <c r="C41" s="47"/>
      <c r="D41" s="48"/>
      <c r="E41" s="48"/>
      <c r="F41" s="48"/>
      <c r="G41" s="48"/>
      <c r="H41" s="48"/>
      <c r="I41" s="31"/>
      <c r="J41" s="57"/>
      <c r="K41" s="58"/>
      <c r="L41" s="58"/>
      <c r="M41" s="58"/>
      <c r="N41" s="58"/>
      <c r="O41" s="59"/>
      <c r="P41" s="31"/>
      <c r="Q41" s="57"/>
      <c r="R41" s="58"/>
      <c r="S41" s="58"/>
      <c r="T41" s="58"/>
      <c r="U41" s="58"/>
      <c r="V41" s="59"/>
      <c r="W41" s="13" t="s">
        <v>152</v>
      </c>
      <c r="X41" s="52"/>
      <c r="Y41" s="44"/>
      <c r="Z41" s="44"/>
      <c r="AA41" s="44"/>
      <c r="AB41" s="44"/>
      <c r="AC41" s="53"/>
      <c r="AD41" s="13" t="s">
        <v>152</v>
      </c>
      <c r="AE41" s="52"/>
      <c r="AF41" s="44"/>
      <c r="AG41" s="44"/>
      <c r="AH41" s="44"/>
      <c r="AI41" s="44"/>
      <c r="AJ41" s="53"/>
    </row>
    <row r="42" spans="1:110" ht="15" customHeight="1" thickBot="1">
      <c r="A42" s="109"/>
      <c r="B42" s="11" t="s">
        <v>50</v>
      </c>
      <c r="C42" s="45">
        <f>COUNTIF(C36:C39,"Y")</f>
        <v>0</v>
      </c>
      <c r="D42" s="46">
        <f t="shared" ref="D42:H42" si="14">COUNTIF(D36:D39,"Y")</f>
        <v>0</v>
      </c>
      <c r="E42" s="46">
        <f t="shared" si="14"/>
        <v>0</v>
      </c>
      <c r="F42" s="46">
        <f t="shared" si="14"/>
        <v>0</v>
      </c>
      <c r="G42" s="46">
        <f t="shared" si="14"/>
        <v>0</v>
      </c>
      <c r="H42" s="46">
        <f t="shared" si="14"/>
        <v>0</v>
      </c>
      <c r="I42" s="11" t="s">
        <v>50</v>
      </c>
      <c r="J42" s="60">
        <f>COUNTIF(J36:J39,"Y")</f>
        <v>0</v>
      </c>
      <c r="K42" s="46">
        <f t="shared" ref="K42:O42" si="15">COUNTIF(K36:K39,"Y")</f>
        <v>0</v>
      </c>
      <c r="L42" s="46">
        <f t="shared" si="15"/>
        <v>0</v>
      </c>
      <c r="M42" s="46">
        <f t="shared" si="15"/>
        <v>0</v>
      </c>
      <c r="N42" s="46">
        <f t="shared" si="15"/>
        <v>0</v>
      </c>
      <c r="O42" s="61">
        <f t="shared" si="15"/>
        <v>0</v>
      </c>
      <c r="P42" s="11" t="s">
        <v>50</v>
      </c>
      <c r="Q42" s="60">
        <f>COUNTIF(Q36:Q39,"Y")</f>
        <v>0</v>
      </c>
      <c r="R42" s="46">
        <f t="shared" ref="R42:V42" si="16">COUNTIF(R36:R39,"Y")</f>
        <v>0</v>
      </c>
      <c r="S42" s="46">
        <f t="shared" si="16"/>
        <v>0</v>
      </c>
      <c r="T42" s="46">
        <f t="shared" si="16"/>
        <v>0</v>
      </c>
      <c r="U42" s="46">
        <f t="shared" si="16"/>
        <v>0</v>
      </c>
      <c r="V42" s="61">
        <f t="shared" si="16"/>
        <v>0</v>
      </c>
      <c r="W42" s="11" t="s">
        <v>50</v>
      </c>
      <c r="X42" s="60">
        <f>COUNTIF(X36:X41,"Y")</f>
        <v>0</v>
      </c>
      <c r="Y42" s="46">
        <f t="shared" ref="Y42:AC42" si="17">COUNTIF(Y36:Y41,"Y")</f>
        <v>0</v>
      </c>
      <c r="Z42" s="46">
        <f t="shared" si="17"/>
        <v>0</v>
      </c>
      <c r="AA42" s="46">
        <f t="shared" si="17"/>
        <v>0</v>
      </c>
      <c r="AB42" s="46">
        <f t="shared" si="17"/>
        <v>0</v>
      </c>
      <c r="AC42" s="61">
        <f t="shared" si="17"/>
        <v>0</v>
      </c>
      <c r="AD42" s="11" t="s">
        <v>50</v>
      </c>
      <c r="AE42" s="60">
        <f>COUNTIF(AE36:AE41,"Y")</f>
        <v>0</v>
      </c>
      <c r="AF42" s="46">
        <f t="shared" ref="AF42:AJ42" si="18">COUNTIF(AF36:AF41,"Y")</f>
        <v>0</v>
      </c>
      <c r="AG42" s="46">
        <f t="shared" si="18"/>
        <v>0</v>
      </c>
      <c r="AH42" s="46">
        <f t="shared" si="18"/>
        <v>0</v>
      </c>
      <c r="AI42" s="46">
        <f t="shared" si="18"/>
        <v>0</v>
      </c>
      <c r="AJ42" s="61">
        <f t="shared" si="18"/>
        <v>0</v>
      </c>
    </row>
    <row r="43" spans="1:110" ht="16" thickBot="1">
      <c r="A43" s="110"/>
      <c r="B43" s="11" t="s">
        <v>53</v>
      </c>
      <c r="C43" s="45"/>
      <c r="D43" s="46"/>
      <c r="E43" s="46"/>
      <c r="F43" s="46"/>
      <c r="G43" s="46"/>
      <c r="H43" s="46"/>
      <c r="I43" s="11" t="s">
        <v>53</v>
      </c>
      <c r="J43" s="45"/>
      <c r="K43" s="46"/>
      <c r="L43" s="46"/>
      <c r="M43" s="46"/>
      <c r="N43" s="46"/>
      <c r="O43" s="62"/>
      <c r="P43" s="11" t="s">
        <v>53</v>
      </c>
      <c r="Q43" s="45"/>
      <c r="R43" s="46"/>
      <c r="S43" s="46"/>
      <c r="T43" s="46"/>
      <c r="U43" s="46"/>
      <c r="V43" s="62"/>
      <c r="W43" s="11" t="s">
        <v>53</v>
      </c>
      <c r="X43" s="45"/>
      <c r="Y43" s="46"/>
      <c r="Z43" s="46"/>
      <c r="AA43" s="46"/>
      <c r="AB43" s="46"/>
      <c r="AC43" s="62"/>
      <c r="AD43" s="11" t="s">
        <v>53</v>
      </c>
      <c r="AE43" s="45"/>
      <c r="AF43" s="46"/>
      <c r="AG43" s="46"/>
      <c r="AH43" s="46"/>
      <c r="AI43" s="46"/>
      <c r="AJ43" s="62"/>
    </row>
    <row r="44" spans="1:110" s="4" customFormat="1" ht="19" customHeight="1" thickBot="1">
      <c r="A44" s="108" t="s">
        <v>153</v>
      </c>
      <c r="B44" s="37" t="s">
        <v>46</v>
      </c>
      <c r="C44" s="63"/>
      <c r="D44" s="69"/>
      <c r="E44" s="69"/>
      <c r="F44" s="69"/>
      <c r="G44" s="69"/>
      <c r="H44" s="69"/>
      <c r="I44" s="33" t="s">
        <v>46</v>
      </c>
      <c r="J44" s="64"/>
      <c r="K44" s="70"/>
      <c r="L44" s="70"/>
      <c r="M44" s="70"/>
      <c r="N44" s="70"/>
      <c r="O44" s="70"/>
      <c r="P44" s="34" t="s">
        <v>46</v>
      </c>
      <c r="Q44" s="65"/>
      <c r="R44" s="71"/>
      <c r="S44" s="71"/>
      <c r="T44" s="71"/>
      <c r="U44" s="71"/>
      <c r="V44" s="71"/>
      <c r="W44" s="32" t="s">
        <v>46</v>
      </c>
      <c r="X44" s="66"/>
      <c r="Y44" s="72"/>
      <c r="Z44" s="72"/>
      <c r="AA44" s="72"/>
      <c r="AB44" s="72"/>
      <c r="AC44" s="72"/>
      <c r="AD44" s="39" t="s">
        <v>46</v>
      </c>
      <c r="AE44" s="67"/>
      <c r="AF44" s="73"/>
      <c r="AG44" s="73"/>
      <c r="AH44" s="73"/>
      <c r="AI44" s="73"/>
      <c r="AJ44" s="73"/>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row>
    <row r="45" spans="1:110" s="7" customFormat="1" ht="15" customHeight="1">
      <c r="A45" s="109"/>
      <c r="B45" s="12" t="s">
        <v>0</v>
      </c>
      <c r="C45" s="41"/>
      <c r="D45" s="42"/>
      <c r="E45" s="42"/>
      <c r="F45" s="42"/>
      <c r="G45" s="42"/>
      <c r="H45" s="42"/>
      <c r="I45" s="12" t="s">
        <v>154</v>
      </c>
      <c r="J45" s="49"/>
      <c r="K45" s="50"/>
      <c r="L45" s="50"/>
      <c r="M45" s="50"/>
      <c r="N45" s="50"/>
      <c r="O45" s="51"/>
      <c r="P45" s="12" t="s">
        <v>155</v>
      </c>
      <c r="Q45" s="41"/>
      <c r="R45" s="42"/>
      <c r="S45" s="42"/>
      <c r="T45" s="42"/>
      <c r="U45" s="42"/>
      <c r="V45" s="42"/>
      <c r="W45" s="12" t="s">
        <v>156</v>
      </c>
      <c r="X45" s="49"/>
      <c r="Y45" s="50"/>
      <c r="Z45" s="50"/>
      <c r="AA45" s="50"/>
      <c r="AB45" s="50"/>
      <c r="AC45" s="51"/>
      <c r="AD45" s="12" t="s">
        <v>156</v>
      </c>
      <c r="AE45" s="49"/>
      <c r="AF45" s="50"/>
      <c r="AG45" s="50"/>
      <c r="AH45" s="50"/>
      <c r="AI45" s="50"/>
      <c r="AJ45" s="51"/>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row>
    <row r="46" spans="1:110">
      <c r="A46" s="109"/>
      <c r="B46" s="13" t="s">
        <v>157</v>
      </c>
      <c r="C46" s="43"/>
      <c r="D46" s="44"/>
      <c r="E46" s="44"/>
      <c r="F46" s="44"/>
      <c r="G46" s="44"/>
      <c r="H46" s="44"/>
      <c r="I46" s="13" t="s">
        <v>158</v>
      </c>
      <c r="J46" s="52"/>
      <c r="K46" s="44"/>
      <c r="L46" s="44"/>
      <c r="M46" s="44"/>
      <c r="N46" s="44"/>
      <c r="O46" s="53"/>
      <c r="P46" s="13" t="s">
        <v>159</v>
      </c>
      <c r="Q46" s="43"/>
      <c r="R46" s="44"/>
      <c r="S46" s="44"/>
      <c r="T46" s="44"/>
      <c r="U46" s="44"/>
      <c r="V46" s="44"/>
      <c r="W46" s="13" t="s">
        <v>160</v>
      </c>
      <c r="X46" s="52"/>
      <c r="Y46" s="44"/>
      <c r="Z46" s="44"/>
      <c r="AA46" s="44"/>
      <c r="AB46" s="44"/>
      <c r="AC46" s="53"/>
      <c r="AD46" s="13" t="s">
        <v>160</v>
      </c>
      <c r="AE46" s="52"/>
      <c r="AF46" s="44"/>
      <c r="AG46" s="44"/>
      <c r="AH46" s="44"/>
      <c r="AI46" s="44"/>
      <c r="AJ46" s="53"/>
    </row>
    <row r="47" spans="1:110">
      <c r="A47" s="109"/>
      <c r="B47" s="13" t="s">
        <v>161</v>
      </c>
      <c r="C47" s="43"/>
      <c r="D47" s="44"/>
      <c r="E47" s="44"/>
      <c r="F47" s="44"/>
      <c r="G47" s="44"/>
      <c r="H47" s="44"/>
      <c r="I47" s="13" t="s">
        <v>162</v>
      </c>
      <c r="J47" s="52"/>
      <c r="K47" s="44"/>
      <c r="L47" s="44"/>
      <c r="M47" s="44"/>
      <c r="N47" s="44"/>
      <c r="O47" s="53"/>
      <c r="P47" s="13" t="s">
        <v>163</v>
      </c>
      <c r="Q47" s="43"/>
      <c r="R47" s="44"/>
      <c r="S47" s="44"/>
      <c r="T47" s="44"/>
      <c r="U47" s="44"/>
      <c r="V47" s="44"/>
      <c r="W47" s="13" t="s">
        <v>164</v>
      </c>
      <c r="X47" s="52"/>
      <c r="Y47" s="44"/>
      <c r="Z47" s="44"/>
      <c r="AA47" s="44"/>
      <c r="AB47" s="44"/>
      <c r="AC47" s="53"/>
      <c r="AD47" s="13" t="s">
        <v>164</v>
      </c>
      <c r="AE47" s="52"/>
      <c r="AF47" s="44"/>
      <c r="AG47" s="44"/>
      <c r="AH47" s="44"/>
      <c r="AI47" s="44"/>
      <c r="AJ47" s="53"/>
    </row>
    <row r="48" spans="1:110">
      <c r="A48" s="109"/>
      <c r="B48" s="13" t="s">
        <v>165</v>
      </c>
      <c r="C48" s="43"/>
      <c r="D48" s="44"/>
      <c r="E48" s="44"/>
      <c r="F48" s="44"/>
      <c r="G48" s="44"/>
      <c r="H48" s="44"/>
      <c r="I48" s="13" t="s">
        <v>166</v>
      </c>
      <c r="J48" s="52"/>
      <c r="K48" s="44"/>
      <c r="L48" s="44"/>
      <c r="M48" s="44"/>
      <c r="N48" s="44"/>
      <c r="O48" s="53"/>
      <c r="P48" s="13" t="s">
        <v>167</v>
      </c>
      <c r="Q48" s="43"/>
      <c r="R48" s="44"/>
      <c r="S48" s="44"/>
      <c r="T48" s="44"/>
      <c r="U48" s="44"/>
      <c r="V48" s="44"/>
      <c r="W48" s="13" t="s">
        <v>168</v>
      </c>
      <c r="X48" s="52"/>
      <c r="Y48" s="44"/>
      <c r="Z48" s="44"/>
      <c r="AA48" s="44"/>
      <c r="AB48" s="44"/>
      <c r="AC48" s="53"/>
      <c r="AD48" s="13" t="s">
        <v>168</v>
      </c>
      <c r="AE48" s="52"/>
      <c r="AF48" s="44"/>
      <c r="AG48" s="44"/>
      <c r="AH48" s="44"/>
      <c r="AI48" s="44"/>
      <c r="AJ48" s="53"/>
    </row>
    <row r="49" spans="1:110">
      <c r="A49" s="109"/>
      <c r="B49" s="38"/>
      <c r="C49" s="47"/>
      <c r="D49" s="48"/>
      <c r="E49" s="48"/>
      <c r="F49" s="48"/>
      <c r="G49" s="48"/>
      <c r="H49" s="48"/>
      <c r="I49" s="30"/>
      <c r="J49" s="54"/>
      <c r="K49" s="55"/>
      <c r="L49" s="55"/>
      <c r="M49" s="55"/>
      <c r="N49" s="55"/>
      <c r="O49" s="56"/>
      <c r="P49" s="30"/>
      <c r="Q49" s="54"/>
      <c r="R49" s="55"/>
      <c r="S49" s="55"/>
      <c r="T49" s="55"/>
      <c r="U49" s="55"/>
      <c r="V49" s="56"/>
      <c r="W49" s="13" t="s">
        <v>169</v>
      </c>
      <c r="X49" s="52"/>
      <c r="Y49" s="44"/>
      <c r="Z49" s="44"/>
      <c r="AA49" s="44"/>
      <c r="AB49" s="44"/>
      <c r="AC49" s="53"/>
      <c r="AD49" s="13" t="s">
        <v>169</v>
      </c>
      <c r="AE49" s="52"/>
      <c r="AF49" s="44"/>
      <c r="AG49" s="44"/>
      <c r="AH49" s="44"/>
      <c r="AI49" s="44"/>
      <c r="AJ49" s="53"/>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ht="16" thickBot="1">
      <c r="A50" s="109"/>
      <c r="B50" s="38"/>
      <c r="C50" s="47"/>
      <c r="D50" s="48"/>
      <c r="E50" s="48"/>
      <c r="F50" s="48"/>
      <c r="G50" s="48"/>
      <c r="H50" s="48"/>
      <c r="I50" s="31"/>
      <c r="J50" s="57"/>
      <c r="K50" s="58"/>
      <c r="L50" s="58"/>
      <c r="M50" s="58"/>
      <c r="N50" s="58"/>
      <c r="O50" s="59"/>
      <c r="P50" s="31"/>
      <c r="Q50" s="57"/>
      <c r="R50" s="58"/>
      <c r="S50" s="58"/>
      <c r="T50" s="58"/>
      <c r="U50" s="58"/>
      <c r="V50" s="59"/>
      <c r="W50" s="13" t="s">
        <v>170</v>
      </c>
      <c r="X50" s="52"/>
      <c r="Y50" s="44"/>
      <c r="Z50" s="44"/>
      <c r="AA50" s="44"/>
      <c r="AB50" s="44"/>
      <c r="AC50" s="53"/>
      <c r="AD50" s="13" t="s">
        <v>170</v>
      </c>
      <c r="AE50" s="52"/>
      <c r="AF50" s="44"/>
      <c r="AG50" s="44"/>
      <c r="AH50" s="44"/>
      <c r="AI50" s="44"/>
      <c r="AJ50" s="53"/>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ht="15" customHeight="1" thickBot="1">
      <c r="A51" s="109"/>
      <c r="B51" s="11" t="s">
        <v>50</v>
      </c>
      <c r="C51" s="45">
        <f>COUNTIF(C45:C48,"Y")</f>
        <v>0</v>
      </c>
      <c r="D51" s="46">
        <f t="shared" ref="D51:H51" si="19">COUNTIF(D45:D48,"Y")</f>
        <v>0</v>
      </c>
      <c r="E51" s="46">
        <f t="shared" si="19"/>
        <v>0</v>
      </c>
      <c r="F51" s="46">
        <f t="shared" si="19"/>
        <v>0</v>
      </c>
      <c r="G51" s="46">
        <f t="shared" si="19"/>
        <v>0</v>
      </c>
      <c r="H51" s="46">
        <f t="shared" si="19"/>
        <v>0</v>
      </c>
      <c r="I51" s="11" t="s">
        <v>50</v>
      </c>
      <c r="J51" s="60">
        <f>COUNTIF(J45:J48,"Y")</f>
        <v>0</v>
      </c>
      <c r="K51" s="46">
        <f t="shared" ref="K51:O51" si="20">COUNTIF(K45:K48,"Y")</f>
        <v>0</v>
      </c>
      <c r="L51" s="46">
        <f t="shared" si="20"/>
        <v>0</v>
      </c>
      <c r="M51" s="46">
        <f t="shared" si="20"/>
        <v>0</v>
      </c>
      <c r="N51" s="46">
        <f t="shared" si="20"/>
        <v>0</v>
      </c>
      <c r="O51" s="61">
        <f t="shared" si="20"/>
        <v>0</v>
      </c>
      <c r="P51" s="11" t="s">
        <v>50</v>
      </c>
      <c r="Q51" s="60">
        <f>COUNTIF(Q45:Q48,"Y")</f>
        <v>0</v>
      </c>
      <c r="R51" s="46">
        <f t="shared" ref="R51:V51" si="21">COUNTIF(R45:R48,"Y")</f>
        <v>0</v>
      </c>
      <c r="S51" s="46">
        <f t="shared" si="21"/>
        <v>0</v>
      </c>
      <c r="T51" s="46">
        <f t="shared" si="21"/>
        <v>0</v>
      </c>
      <c r="U51" s="46">
        <f t="shared" si="21"/>
        <v>0</v>
      </c>
      <c r="V51" s="61">
        <f t="shared" si="21"/>
        <v>0</v>
      </c>
      <c r="W51" s="11" t="s">
        <v>50</v>
      </c>
      <c r="X51" s="60">
        <f>COUNTIF(X45:X50,"Y")</f>
        <v>0</v>
      </c>
      <c r="Y51" s="46">
        <f t="shared" ref="Y51:AC51" si="22">COUNTIF(Y45:Y50,"Y")</f>
        <v>0</v>
      </c>
      <c r="Z51" s="46">
        <f t="shared" si="22"/>
        <v>0</v>
      </c>
      <c r="AA51" s="46">
        <f t="shared" si="22"/>
        <v>0</v>
      </c>
      <c r="AB51" s="46">
        <f t="shared" si="22"/>
        <v>0</v>
      </c>
      <c r="AC51" s="61">
        <f t="shared" si="22"/>
        <v>0</v>
      </c>
      <c r="AD51" s="11" t="s">
        <v>50</v>
      </c>
      <c r="AE51" s="60">
        <f>COUNTIF(AE45:AE50,"Y")</f>
        <v>0</v>
      </c>
      <c r="AF51" s="46">
        <f t="shared" ref="AF51:AJ51" si="23">COUNTIF(AF45:AF50,"Y")</f>
        <v>0</v>
      </c>
      <c r="AG51" s="46">
        <f t="shared" si="23"/>
        <v>0</v>
      </c>
      <c r="AH51" s="46">
        <f t="shared" si="23"/>
        <v>0</v>
      </c>
      <c r="AI51" s="46">
        <f t="shared" si="23"/>
        <v>0</v>
      </c>
      <c r="AJ51" s="61">
        <f t="shared" si="23"/>
        <v>0</v>
      </c>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ht="16" thickBot="1">
      <c r="A52" s="110"/>
      <c r="B52" s="11" t="s">
        <v>53</v>
      </c>
      <c r="C52" s="45"/>
      <c r="D52" s="46"/>
      <c r="E52" s="46"/>
      <c r="F52" s="46"/>
      <c r="G52" s="46"/>
      <c r="H52" s="46"/>
      <c r="I52" s="11" t="s">
        <v>53</v>
      </c>
      <c r="J52" s="45"/>
      <c r="K52" s="46"/>
      <c r="L52" s="46"/>
      <c r="M52" s="46"/>
      <c r="N52" s="46"/>
      <c r="O52" s="62"/>
      <c r="P52" s="11" t="s">
        <v>53</v>
      </c>
      <c r="Q52" s="45"/>
      <c r="R52" s="46"/>
      <c r="S52" s="46"/>
      <c r="T52" s="46"/>
      <c r="U52" s="46"/>
      <c r="V52" s="62"/>
      <c r="W52" s="11" t="s">
        <v>53</v>
      </c>
      <c r="X52" s="45"/>
      <c r="Y52" s="46"/>
      <c r="Z52" s="46"/>
      <c r="AA52" s="46"/>
      <c r="AB52" s="46"/>
      <c r="AC52" s="62"/>
      <c r="AD52" s="11" t="s">
        <v>53</v>
      </c>
      <c r="AE52" s="45"/>
      <c r="AF52" s="46"/>
      <c r="AG52" s="46"/>
      <c r="AH52" s="46"/>
      <c r="AI52" s="46"/>
      <c r="AJ52" s="6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ht="19" customHeight="1" thickBot="1">
      <c r="A53" s="108" t="s">
        <v>171</v>
      </c>
      <c r="B53" s="37" t="s">
        <v>46</v>
      </c>
      <c r="C53" s="63"/>
      <c r="D53" s="69"/>
      <c r="E53" s="69"/>
      <c r="F53" s="69"/>
      <c r="G53" s="69"/>
      <c r="H53" s="69"/>
      <c r="I53" s="33" t="s">
        <v>46</v>
      </c>
      <c r="J53" s="64"/>
      <c r="K53" s="70"/>
      <c r="L53" s="70"/>
      <c r="M53" s="70"/>
      <c r="N53" s="70"/>
      <c r="O53" s="70"/>
      <c r="P53" s="34" t="s">
        <v>46</v>
      </c>
      <c r="Q53" s="65"/>
      <c r="R53" s="71"/>
      <c r="S53" s="71"/>
      <c r="T53" s="71"/>
      <c r="U53" s="71"/>
      <c r="V53" s="71"/>
      <c r="W53" s="32" t="s">
        <v>46</v>
      </c>
      <c r="X53" s="66"/>
      <c r="Y53" s="72"/>
      <c r="Z53" s="72"/>
      <c r="AA53" s="72"/>
      <c r="AB53" s="72"/>
      <c r="AC53" s="72"/>
      <c r="AD53" s="39" t="s">
        <v>46</v>
      </c>
      <c r="AE53" s="67"/>
      <c r="AF53" s="73"/>
      <c r="AG53" s="73"/>
      <c r="AH53" s="73"/>
      <c r="AI53" s="73"/>
      <c r="AJ53" s="73"/>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ht="15" customHeight="1">
      <c r="A54" s="109"/>
      <c r="B54" s="12" t="s">
        <v>172</v>
      </c>
      <c r="C54" s="41"/>
      <c r="D54" s="42"/>
      <c r="E54" s="42"/>
      <c r="F54" s="42"/>
      <c r="G54" s="42"/>
      <c r="H54" s="42"/>
      <c r="I54" s="12" t="s">
        <v>173</v>
      </c>
      <c r="J54" s="49"/>
      <c r="K54" s="50"/>
      <c r="L54" s="50"/>
      <c r="M54" s="50"/>
      <c r="N54" s="50"/>
      <c r="O54" s="51"/>
      <c r="P54" s="12" t="s">
        <v>174</v>
      </c>
      <c r="Q54" s="41"/>
      <c r="R54" s="42"/>
      <c r="S54" s="42"/>
      <c r="T54" s="42"/>
      <c r="U54" s="42"/>
      <c r="V54" s="42"/>
      <c r="W54" s="12" t="s">
        <v>175</v>
      </c>
      <c r="X54" s="49"/>
      <c r="Y54" s="50"/>
      <c r="Z54" s="50"/>
      <c r="AA54" s="50"/>
      <c r="AB54" s="50"/>
      <c r="AC54" s="51"/>
      <c r="AD54" s="12" t="s">
        <v>175</v>
      </c>
      <c r="AE54" s="49"/>
      <c r="AF54" s="50"/>
      <c r="AG54" s="50"/>
      <c r="AH54" s="50"/>
      <c r="AI54" s="50"/>
      <c r="AJ54" s="5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 r="A55" s="109"/>
      <c r="B55" s="13" t="s">
        <v>176</v>
      </c>
      <c r="C55" s="43"/>
      <c r="D55" s="44"/>
      <c r="E55" s="44"/>
      <c r="F55" s="44"/>
      <c r="G55" s="44"/>
      <c r="H55" s="44"/>
      <c r="I55" s="13" t="s">
        <v>177</v>
      </c>
      <c r="J55" s="52"/>
      <c r="K55" s="44"/>
      <c r="L55" s="44"/>
      <c r="M55" s="44"/>
      <c r="N55" s="44"/>
      <c r="O55" s="53"/>
      <c r="P55" s="13" t="s">
        <v>178</v>
      </c>
      <c r="Q55" s="43"/>
      <c r="R55" s="44"/>
      <c r="S55" s="44"/>
      <c r="T55" s="44"/>
      <c r="U55" s="44"/>
      <c r="V55" s="44"/>
      <c r="W55" s="13" t="s">
        <v>179</v>
      </c>
      <c r="X55" s="52"/>
      <c r="Y55" s="44"/>
      <c r="Z55" s="44"/>
      <c r="AA55" s="44"/>
      <c r="AB55" s="44"/>
      <c r="AC55" s="53"/>
      <c r="AD55" s="13" t="s">
        <v>179</v>
      </c>
      <c r="AE55" s="52"/>
      <c r="AF55" s="44"/>
      <c r="AG55" s="44"/>
      <c r="AH55" s="44"/>
      <c r="AI55" s="44"/>
      <c r="AJ55" s="53"/>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 r="A56" s="109"/>
      <c r="B56" s="13" t="s">
        <v>180</v>
      </c>
      <c r="C56" s="43"/>
      <c r="D56" s="44"/>
      <c r="E56" s="44"/>
      <c r="F56" s="44"/>
      <c r="G56" s="44"/>
      <c r="H56" s="44"/>
      <c r="I56" s="13" t="s">
        <v>181</v>
      </c>
      <c r="J56" s="52"/>
      <c r="K56" s="44"/>
      <c r="L56" s="44"/>
      <c r="M56" s="44"/>
      <c r="N56" s="44"/>
      <c r="O56" s="53"/>
      <c r="P56" s="13" t="s">
        <v>182</v>
      </c>
      <c r="Q56" s="43"/>
      <c r="R56" s="44"/>
      <c r="S56" s="44"/>
      <c r="T56" s="44"/>
      <c r="U56" s="44"/>
      <c r="V56" s="44"/>
      <c r="W56" s="13" t="s">
        <v>183</v>
      </c>
      <c r="X56" s="52"/>
      <c r="Y56" s="44"/>
      <c r="Z56" s="44"/>
      <c r="AA56" s="44"/>
      <c r="AB56" s="44"/>
      <c r="AC56" s="53"/>
      <c r="AD56" s="13" t="s">
        <v>183</v>
      </c>
      <c r="AE56" s="52"/>
      <c r="AF56" s="44"/>
      <c r="AG56" s="44"/>
      <c r="AH56" s="44"/>
      <c r="AI56" s="44"/>
      <c r="AJ56" s="53"/>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 r="A57" s="109"/>
      <c r="B57" s="13" t="s">
        <v>184</v>
      </c>
      <c r="C57" s="43"/>
      <c r="D57" s="44"/>
      <c r="E57" s="44"/>
      <c r="F57" s="44"/>
      <c r="G57" s="44"/>
      <c r="H57" s="44"/>
      <c r="I57" s="13" t="s">
        <v>185</v>
      </c>
      <c r="J57" s="52"/>
      <c r="K57" s="44"/>
      <c r="L57" s="44"/>
      <c r="M57" s="44"/>
      <c r="N57" s="44"/>
      <c r="O57" s="53"/>
      <c r="P57" s="13" t="s">
        <v>186</v>
      </c>
      <c r="Q57" s="43"/>
      <c r="R57" s="44"/>
      <c r="S57" s="44"/>
      <c r="T57" s="44"/>
      <c r="U57" s="44"/>
      <c r="V57" s="44"/>
      <c r="W57" s="13" t="s">
        <v>187</v>
      </c>
      <c r="X57" s="52"/>
      <c r="Y57" s="44"/>
      <c r="Z57" s="44"/>
      <c r="AA57" s="44"/>
      <c r="AB57" s="44"/>
      <c r="AC57" s="53"/>
      <c r="AD57" s="13" t="s">
        <v>187</v>
      </c>
      <c r="AE57" s="52"/>
      <c r="AF57" s="44"/>
      <c r="AG57" s="44"/>
      <c r="AH57" s="44"/>
      <c r="AI57" s="44"/>
      <c r="AJ57" s="53"/>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 r="A58" s="109"/>
      <c r="B58" s="38"/>
      <c r="C58" s="47"/>
      <c r="D58" s="48"/>
      <c r="E58" s="48"/>
      <c r="F58" s="48"/>
      <c r="G58" s="48"/>
      <c r="H58" s="48"/>
      <c r="I58" s="30"/>
      <c r="J58" s="54"/>
      <c r="K58" s="55"/>
      <c r="L58" s="55"/>
      <c r="M58" s="55"/>
      <c r="N58" s="55"/>
      <c r="O58" s="56"/>
      <c r="P58" s="30"/>
      <c r="Q58" s="54"/>
      <c r="R58" s="55"/>
      <c r="S58" s="55"/>
      <c r="T58" s="55"/>
      <c r="U58" s="55"/>
      <c r="V58" s="56"/>
      <c r="W58" s="13" t="s">
        <v>188</v>
      </c>
      <c r="X58" s="52"/>
      <c r="Y58" s="44"/>
      <c r="Z58" s="44"/>
      <c r="AA58" s="44"/>
      <c r="AB58" s="44"/>
      <c r="AC58" s="53"/>
      <c r="AD58" s="13" t="s">
        <v>188</v>
      </c>
      <c r="AE58" s="52"/>
      <c r="AF58" s="44"/>
      <c r="AG58" s="44"/>
      <c r="AH58" s="44"/>
      <c r="AI58" s="44"/>
      <c r="AJ58" s="53"/>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ht="16" thickBot="1">
      <c r="A59" s="109"/>
      <c r="B59" s="38"/>
      <c r="C59" s="47"/>
      <c r="D59" s="48"/>
      <c r="E59" s="48"/>
      <c r="F59" s="48"/>
      <c r="G59" s="48"/>
      <c r="H59" s="48"/>
      <c r="I59" s="31"/>
      <c r="J59" s="57"/>
      <c r="K59" s="58"/>
      <c r="L59" s="58"/>
      <c r="M59" s="58"/>
      <c r="N59" s="58"/>
      <c r="O59" s="59"/>
      <c r="P59" s="31"/>
      <c r="Q59" s="57"/>
      <c r="R59" s="58"/>
      <c r="S59" s="58"/>
      <c r="T59" s="58"/>
      <c r="U59" s="58"/>
      <c r="V59" s="59"/>
      <c r="W59" s="13" t="s">
        <v>189</v>
      </c>
      <c r="X59" s="52"/>
      <c r="Y59" s="44"/>
      <c r="Z59" s="44"/>
      <c r="AA59" s="44"/>
      <c r="AB59" s="44"/>
      <c r="AC59" s="53"/>
      <c r="AD59" s="13" t="s">
        <v>189</v>
      </c>
      <c r="AE59" s="52"/>
      <c r="AF59" s="44"/>
      <c r="AG59" s="44"/>
      <c r="AH59" s="44"/>
      <c r="AI59" s="44"/>
      <c r="AJ59" s="53"/>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ht="15" customHeight="1" thickBot="1">
      <c r="A60" s="109"/>
      <c r="B60" s="11" t="s">
        <v>50</v>
      </c>
      <c r="C60" s="45">
        <f>COUNTIF(C54:C57,"Y")</f>
        <v>0</v>
      </c>
      <c r="D60" s="46">
        <f t="shared" ref="D60:H60" si="24">COUNTIF(D54:D57,"Y")</f>
        <v>0</v>
      </c>
      <c r="E60" s="46">
        <f t="shared" si="24"/>
        <v>0</v>
      </c>
      <c r="F60" s="46">
        <f t="shared" si="24"/>
        <v>0</v>
      </c>
      <c r="G60" s="46">
        <f t="shared" si="24"/>
        <v>0</v>
      </c>
      <c r="H60" s="46">
        <f t="shared" si="24"/>
        <v>0</v>
      </c>
      <c r="I60" s="11" t="s">
        <v>50</v>
      </c>
      <c r="J60" s="60">
        <f>COUNTIF(J54:J57,"Y")</f>
        <v>0</v>
      </c>
      <c r="K60" s="46">
        <f t="shared" ref="K60:O60" si="25">COUNTIF(K54:K57,"Y")</f>
        <v>0</v>
      </c>
      <c r="L60" s="46">
        <f t="shared" si="25"/>
        <v>0</v>
      </c>
      <c r="M60" s="46">
        <f t="shared" si="25"/>
        <v>0</v>
      </c>
      <c r="N60" s="46">
        <f t="shared" si="25"/>
        <v>0</v>
      </c>
      <c r="O60" s="61">
        <f t="shared" si="25"/>
        <v>0</v>
      </c>
      <c r="P60" s="11" t="s">
        <v>50</v>
      </c>
      <c r="Q60" s="60">
        <f>COUNTIF(Q54:Q57,"Y")</f>
        <v>0</v>
      </c>
      <c r="R60" s="46">
        <f t="shared" ref="R60:V60" si="26">COUNTIF(R54:R57,"Y")</f>
        <v>0</v>
      </c>
      <c r="S60" s="46">
        <f t="shared" si="26"/>
        <v>0</v>
      </c>
      <c r="T60" s="46">
        <f t="shared" si="26"/>
        <v>0</v>
      </c>
      <c r="U60" s="46">
        <f t="shared" si="26"/>
        <v>0</v>
      </c>
      <c r="V60" s="61">
        <f t="shared" si="26"/>
        <v>0</v>
      </c>
      <c r="W60" s="11" t="s">
        <v>50</v>
      </c>
      <c r="X60" s="60">
        <f>COUNTIF(X54:X59,"Y")</f>
        <v>0</v>
      </c>
      <c r="Y60" s="46">
        <f t="shared" ref="Y60:AC60" si="27">COUNTIF(Y54:Y59,"Y")</f>
        <v>0</v>
      </c>
      <c r="Z60" s="46">
        <f t="shared" si="27"/>
        <v>0</v>
      </c>
      <c r="AA60" s="46">
        <f t="shared" si="27"/>
        <v>0</v>
      </c>
      <c r="AB60" s="46">
        <f t="shared" si="27"/>
        <v>0</v>
      </c>
      <c r="AC60" s="61">
        <f t="shared" si="27"/>
        <v>0</v>
      </c>
      <c r="AD60" s="11" t="s">
        <v>50</v>
      </c>
      <c r="AE60" s="60">
        <f>COUNTIF(AE54:AE59,"Y")</f>
        <v>0</v>
      </c>
      <c r="AF60" s="46">
        <f t="shared" ref="AF60:AJ60" si="28">COUNTIF(AF54:AF59,"Y")</f>
        <v>0</v>
      </c>
      <c r="AG60" s="46">
        <f t="shared" si="28"/>
        <v>0</v>
      </c>
      <c r="AH60" s="46">
        <f t="shared" si="28"/>
        <v>0</v>
      </c>
      <c r="AI60" s="46">
        <f t="shared" si="28"/>
        <v>0</v>
      </c>
      <c r="AJ60" s="61">
        <f t="shared" si="28"/>
        <v>0</v>
      </c>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ht="16" thickBot="1">
      <c r="A61" s="110"/>
      <c r="B61" s="11" t="s">
        <v>53</v>
      </c>
      <c r="C61" s="45"/>
      <c r="D61" s="46"/>
      <c r="E61" s="46"/>
      <c r="F61" s="46"/>
      <c r="G61" s="46"/>
      <c r="H61" s="46"/>
      <c r="I61" s="11" t="s">
        <v>53</v>
      </c>
      <c r="J61" s="45"/>
      <c r="K61" s="46"/>
      <c r="L61" s="46"/>
      <c r="M61" s="46"/>
      <c r="N61" s="46"/>
      <c r="O61" s="62"/>
      <c r="P61" s="11" t="s">
        <v>53</v>
      </c>
      <c r="Q61" s="45"/>
      <c r="R61" s="46"/>
      <c r="S61" s="46"/>
      <c r="T61" s="46"/>
      <c r="U61" s="46"/>
      <c r="V61" s="62"/>
      <c r="W61" s="11" t="s">
        <v>53</v>
      </c>
      <c r="X61" s="45"/>
      <c r="Y61" s="46"/>
      <c r="Z61" s="46"/>
      <c r="AA61" s="46"/>
      <c r="AB61" s="46"/>
      <c r="AC61" s="62"/>
      <c r="AD61" s="11" t="s">
        <v>53</v>
      </c>
      <c r="AE61" s="45"/>
      <c r="AF61" s="46"/>
      <c r="AG61" s="46"/>
      <c r="AH61" s="46"/>
      <c r="AI61" s="46"/>
      <c r="AJ61" s="62"/>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1" customFormat="1"/>
    <row r="66" s="1" customFormat="1"/>
    <row r="67" s="1" customFormat="1"/>
  </sheetData>
  <mergeCells count="28">
    <mergeCell ref="A44:A52"/>
    <mergeCell ref="A53:A61"/>
    <mergeCell ref="W7:AC7"/>
    <mergeCell ref="AD7:AJ7"/>
    <mergeCell ref="N3:N4"/>
    <mergeCell ref="O3:O4"/>
    <mergeCell ref="I7:O7"/>
    <mergeCell ref="P7:V7"/>
    <mergeCell ref="I3:I4"/>
    <mergeCell ref="J3:J4"/>
    <mergeCell ref="L3:L4"/>
    <mergeCell ref="K3:K4"/>
    <mergeCell ref="M3:M4"/>
    <mergeCell ref="A8:A16"/>
    <mergeCell ref="A17:A25"/>
    <mergeCell ref="A26:A34"/>
    <mergeCell ref="A35:A43"/>
    <mergeCell ref="A1:B1"/>
    <mergeCell ref="A3:B3"/>
    <mergeCell ref="B7:H7"/>
    <mergeCell ref="F3:F4"/>
    <mergeCell ref="G3:G4"/>
    <mergeCell ref="H3:H4"/>
    <mergeCell ref="C1:D1"/>
    <mergeCell ref="C3:D3"/>
    <mergeCell ref="C2:D2"/>
    <mergeCell ref="A2:B2"/>
    <mergeCell ref="F1:O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11" t="s">
        <v>36</v>
      </c>
      <c r="B1" s="112"/>
      <c r="C1" s="124"/>
      <c r="D1" s="125"/>
      <c r="F1" s="132" t="s">
        <v>51</v>
      </c>
      <c r="G1" s="133"/>
      <c r="H1" s="133"/>
      <c r="I1" s="133"/>
      <c r="J1" s="133"/>
      <c r="K1" s="133"/>
      <c r="L1" s="133"/>
      <c r="M1" s="133"/>
      <c r="N1" s="133"/>
      <c r="O1" s="133"/>
    </row>
    <row r="2" spans="1:110" ht="16" thickBot="1">
      <c r="A2" s="130" t="s">
        <v>5</v>
      </c>
      <c r="B2" s="131"/>
      <c r="C2" s="128"/>
      <c r="D2" s="129"/>
      <c r="F2" s="75" t="s">
        <v>65</v>
      </c>
      <c r="G2" s="74"/>
      <c r="H2" s="74"/>
      <c r="I2" s="74"/>
      <c r="J2" s="74"/>
      <c r="K2" s="74"/>
      <c r="L2" s="74"/>
      <c r="M2" s="74"/>
      <c r="N2" s="74"/>
      <c r="O2" s="74"/>
    </row>
    <row r="3" spans="1:110" ht="16" customHeight="1" thickBot="1">
      <c r="A3" s="113" t="s">
        <v>52</v>
      </c>
      <c r="B3" s="114"/>
      <c r="C3" s="126"/>
      <c r="D3" s="127"/>
      <c r="F3" s="118" t="s">
        <v>47</v>
      </c>
      <c r="G3" s="120">
        <f>IF(AND(OR(C25="Y",D25="Y",E25="Y",F25="Y",G25="Y",H25="Y"),OR(C34="Y",D34="Y",E34="Y",F34="Y",G34="Y",H34="Y"),OR(C43="Y",D43="Y",E43="Y",F43="Y",G43="Y",H43="Y"),OR(C52="Y",D52="Y",E52="Y",F52="Y",G52="Y",H52="Y"),OR(C61="Y",D61="Y",E61="Y",F61="Y",G61="Y",H61="Y")),"Complete",IF(AND(OR(C25="Y",D25="Y",E25="Y",F25="Y",G25="Y",H25="Y"),OR(C34="Y",D34="Y",E34="Y",F34="Y",G34="Y",H34="Y"),OR(C43="Y",D43="Y",E43="Y",F43="Y",G43="Y",H43="Y"),OR(C52="Y",D52="Y",E52="Y",F52="Y",G52="Y",H52="Y")),12,IF(AND(OR(C25="Y",D25="Y",E25="Y",F25="Y",G25="Y",H25="Y"),OR(C34="Y",D34="Y",E34="Y",F34="Y",G34="Y",H34="Y"),OR(C43="Y",D43="Y",E43="Y",F43="Y",G43="Y",H43="Y")),11,IF(AND(OR(C25="Y",D25="Y",E25="Y",F25="Y",G25="Y",H25="Y"),OR(C34="Y",D34="Y",E34="Y",F34="Y",G34="Y",H34="Y")),10,IF(AND(OR(C25="Y",D25="Y",E25="Y",F25="Y",G25="Y",H25="Y")),9,8)))))</f>
        <v>8</v>
      </c>
      <c r="H3" s="122" t="s">
        <v>48</v>
      </c>
      <c r="I3" s="120">
        <f>IF(AND(OR(J16="Y",K16="Y",L16="Y",M16="Y",N16="Y",O16="Y"),OR(J25="Y",K25="Y",L25="Y",M25="Y",N25="Y",O25="Y"),OR(J34="Y",K34="Y",L34="Y",M34="Y",N34="Y",O34="Y"),OR(J43="Y",K43="Y",L43="Y",M43="Y",N43="Y",O43="Y"),OR(J52="Y",K52="Y",L52="Y",M52="Y",N52="Y",O52="Y"),OR(J61="Y",K61="Y",L61="Y",M61="Y",N61="Y",O61="Y")),"Complete",IF(AND(OR(J16="Y",K16="Y",L16="Y",M16="Y",N16="Y",O16="Y"),OR(J25="Y",K25="Y",L25="Y",M25="Y",N25="Y",O25="Y"),OR(J34="Y",K34="Y",L34="Y",M34="Y",N34="Y",O34="Y"),OR(J43="Y",K43="Y",L43="Y",M43="Y",N43="Y",O43="Y"),OR(J52="Y",K52="Y",L52="Y",M52="Y",N52="Y",O52="Y")),12,IF(AND(OR(J16="Y",K16="Y",L16="Y",M16="Y",N16="Y",O16="Y"),OR(J25="Y",K25="Y",L25="Y",M25="Y",N25="Y",O25="Y"),OR(J34="Y",K34="Y",L34="Y",M34="Y",N34="Y",O34="Y"),OR(J43="Y",K43="Y",L43="Y",M43="Y",N43="Y",O43="Y")),11,IF(AND(OR(J16="Y",K16="Y",L16="Y",M16="Y",N16="Y",O16="Y"),OR(J25="Y",K25="Y",L25="Y",M25="Y",N25="Y",O25="Y"),OR(J34="Y",K34="Y",L34="Y",M34="Y",N34="Y",O34="Y")),10,IF(AND(OR(J16="Y",K16="Y",L16="Y",M16="Y",N16="Y",O16="Y"),OR(J25="Y",K25="Y",L25="Y",M25="Y",N25="Y",O25="Y")),9,IF(OR(J16="Y",K16="Y",L16="Y",M16="Y",N16="Y",O16="Y"),8,7))))))</f>
        <v>7</v>
      </c>
      <c r="J3" s="148" t="s">
        <v>49</v>
      </c>
      <c r="K3" s="120">
        <f>IF(AND(OR(Q16="Y",R16="Y",S16="Y",T16="Y",U16="Y",V16="Y"),OR(Q25="Y",R25="Y",S25="Y",T25="Y",U25="Y",V25="Y"),OR(Q34="Y",R34="Y",S34="Y",T34="Y",U34="Y",V34="Y"),OR(Q43="Y",R43="Y",S43="Y",T43="Y",U43="Y",V43="Y"),OR(Q52="Y",R52="Y",S52="Y",T52="Y",U52="Y",V52="Y"),OR(Q61="Y",R61="Y",S61="Y",T61="Y",U61="Y",V61="Y")),"Complete",IF(AND(OR(Q16="Y",R16="Y",S16="Y",T16="Y",U16="Y",V16="Y"),OR(Q25="Y",R25="Y",S25="Y",T25="Y",U25="Y",V25="Y"),OR(Q34="Y",R34="Y",S34="Y",T34="Y",U34="Y",V34="Y"),OR(Q43="Y",R43="Y",S43="Y",T43="Y",U43="Y",V43="Y"),OR(Q52="Y",R52="Y",S52="Y",T52="Y",U52="Y",V52="Y")),12,IF(AND(OR(Q16="Y",R16="Y",S16="Y",T16="Y",U16="Y",V16="Y"),OR(Q25="Y",R25="Y",S25="Y",T25="Y",U25="Y",V25="Y"),OR(Q34="Y",R34="Y",S34="Y",T34="Y",U34="Y",V34="Y"),OR(Q43="Y",R43="Y",S43="Y",T43="Y",U43="Y",V43="Y")),11,IF(AND(OR(Q16="Y",R16="Y",S16="Y",T16="Y",U16="Y",V16="Y"),OR(Q25="Y",R25="Y",S25="Y",T25="Y",U25="Y",V25="Y"),OR(Q34="Y",R34="Y",S34="Y",T34="Y",U34="Y",V34="Y")),10,IF(AND(OR(Q16="Y",R16="Y",S16="Y",T16="Y",U16="Y",V16="Y"),OR(Q25="Y",R25="Y",S25="Y",T25="Y",U25="Y",V25="Y")),9,IF(OR(Q16="Y",R16="Y",S16="Y",T16="Y",U16="Y",V16="Y"),8,7))))))</f>
        <v>7</v>
      </c>
      <c r="L3" s="150" t="s">
        <v>56</v>
      </c>
      <c r="M3" s="120">
        <f>IF(AND(OR(X16="Y",Y16="Y",Z16="Y",AA16="Y",AB16="Y",AC16="Y"),OR(X25="Y",Y25="Y",Z25="Y",AA25="Y",AB25="Y",AC25="Y"),OR(X34="Y",Y34="Y",Z34="Y",AA34="Y",AB34="Y",AC34="Y"),OR(X43="Y",Y43="Y",Z43="Y",AA43="Y",AB43="Y",AC43="Y"),OR(X52="Y",Y52="Y",Z52="Y",AA52="Y",AB52="Y",AC52="Y"),OR(X61="Y",Y61="Y",Z61="Y",AA61="Y",AB61="Y",AC61="Y")),"Complete",IF(AND(OR(X16="Y",Y16="Y",Z16="Y",AA16="Y",AB16="Y",AC16="Y"),OR(X25="Y",Y25="Y",Z25="Y",AA25="Y",AB25="Y",AC25="Y"),OR(X34="Y",Y34="Y",Z34="Y",AA34="Y",AB34="Y",AC34="Y"),OR(X43="Y",Y43="Y",Z43="Y",AA43="Y",AB43="Y",AC43="Y"),OR(X52="Y",Y52="Y",Z52="Y",AA52="Y",AB52="Y",AC52="Y")),12,IF(AND(OR(X16="Y",Y16="Y",Z16="Y",AA16="Y",AB16="Y",AC16="Y"),OR(X25="Y",Y25="Y",Z25="Y",AA25="Y",AB25="Y",AC25="Y"),OR(X34="Y",Y34="Y",Z34="Y",AA34="Y",AB34="Y",AC34="Y"),OR(X43="Y",Y43="Y",Z43="Y",AA43="Y",AB43="Y",AC43="Y")),11,IF(AND(OR(X16="Y",Y16="Y",Z16="Y",AA16="Y",AB16="Y",AC16="Y"),OR(X25="Y",Y25="Y",Z25="Y",AA25="Y",AB25="Y",AC25="Y"),OR(X34="Y",Y34="Y",Z34="Y",AA34="Y",AB34="Y",AC34="Y")),10,IF(AND(OR(X16="Y",Y16="Y",Z16="Y",AA16="Y",AB16="Y",AC16="Y"),OR(X25="Y",Y25="Y",Z25="Y",AA25="Y",AB25="Y",AC25="Y")),9,IF(OR(X16="Y",Y16="Y",Z16="Y",AA16="Y",AB16="Y",AC16="Y"),8,7))))))</f>
        <v>7</v>
      </c>
      <c r="N3" s="140" t="s">
        <v>57</v>
      </c>
      <c r="O3" s="120">
        <f>IF(AND(OR(AE16="Y",AF16="Y",AG16="Y",AH16="Y",AI16="Y",AJ16="Y"),OR(AE25="Y",AF25="Y",AG25="Y",AH25="Y",AI25="Y",AJ25="Y"),OR(AE34="Y",AF34="Y",AG34="Y",AH34="Y",AI34="Y",AJ34="Y"),OR(AE43="Y",AF43="Y",AG43="Y",AH43="Y",AI43="Y",AJ43="Y"),OR(AE52="Y",AF52="Y",AG52="Y",AH52="Y",AI52="Y",AJ52="Y"),OR(AE61="Y",AF61="Y",AG61="Y",AH61="Y",AI61="Y",AJ61="Y")),"Complete",IF(AND(OR(AE16="Y",AF16="Y",AG16="Y",AH16="Y",AI16="Y",AJ16="Y"),OR(AE25="Y",AF25="Y",AG25="Y",AH25="Y",AI25="Y",AJ25="Y"),OR(AE34="Y",AF34="Y",AG34="Y",AH34="Y",AI34="Y",AJ34="Y"),OR(AE43="Y",AF43="Y",AG43="Y",AH43="Y",AI43="Y",AJ43="Y"),OR(AE52="Y",AF52="Y",AG52="Y",AH52="Y",AI52="Y",AJ52="Y")),12,IF(AND(OR(AE16="Y",AF16="Y",AG16="Y",AH16="Y",AI16="Y",AJ16="Y"),OR(AE25="Y",AF25="Y",AG25="Y",AH25="Y",AI25="Y",AJ25="Y"),OR(AE34="Y",AF34="Y",AG34="Y",AH34="Y",AI34="Y",AJ34="Y"),OR(AE43="Y",AF43="Y",AG43="Y",AH43="Y",AI43="Y",AJ43="Y")),11,IF(AND(OR(AE16="Y",AF16="Y",AG16="Y",AH16="Y",AI16="Y",AJ16="Y"),OR(AE25="Y",AF25="Y",AG25="Y",AH25="Y",AI25="Y",AJ25="Y"),OR(AE34="Y",AF34="Y",AG34="Y",AH34="Y",AI34="Y",AJ34="Y")),10,IF(AND(OR(AE16="Y",AF16="Y",AG16="Y",AH16="Y",AI16="Y",AJ16="Y"),OR(AE25="Y",AF25="Y",AG25="Y",AH25="Y",AI25="Y",AJ25="Y")),9,IF(OR(AE16="Y",AF16="Y",AG16="Y",AH16="Y",AI16="Y",AJ16="Y"),8,7))))))</f>
        <v>7</v>
      </c>
    </row>
    <row r="4" spans="1:110" ht="16" thickBot="1">
      <c r="A4" s="20" t="s">
        <v>37</v>
      </c>
      <c r="B4" s="9"/>
      <c r="C4" s="10"/>
      <c r="D4" s="10"/>
      <c r="F4" s="119"/>
      <c r="G4" s="121"/>
      <c r="H4" s="123"/>
      <c r="I4" s="121"/>
      <c r="J4" s="149"/>
      <c r="K4" s="121"/>
      <c r="L4" s="151"/>
      <c r="M4" s="121"/>
      <c r="N4" s="141"/>
      <c r="O4" s="121"/>
    </row>
    <row r="5" spans="1:110">
      <c r="E5" s="10"/>
      <c r="F5" s="10"/>
      <c r="G5" s="10"/>
      <c r="H5" s="10"/>
    </row>
    <row r="6" spans="1:110" ht="16" thickBot="1">
      <c r="A6" s="20"/>
      <c r="B6" s="9"/>
      <c r="C6" s="10"/>
      <c r="D6" s="10"/>
      <c r="E6" s="10"/>
      <c r="F6" s="10"/>
      <c r="G6" s="10"/>
      <c r="H6" s="10"/>
    </row>
    <row r="7" spans="1:110" ht="21" thickBot="1">
      <c r="B7" s="115" t="s">
        <v>47</v>
      </c>
      <c r="C7" s="116"/>
      <c r="D7" s="116"/>
      <c r="E7" s="116"/>
      <c r="F7" s="116"/>
      <c r="G7" s="116"/>
      <c r="H7" s="117"/>
      <c r="I7" s="142" t="s">
        <v>48</v>
      </c>
      <c r="J7" s="143"/>
      <c r="K7" s="143"/>
      <c r="L7" s="143"/>
      <c r="M7" s="143"/>
      <c r="N7" s="143"/>
      <c r="O7" s="144"/>
      <c r="P7" s="145" t="s">
        <v>49</v>
      </c>
      <c r="Q7" s="146"/>
      <c r="R7" s="146"/>
      <c r="S7" s="146"/>
      <c r="T7" s="146"/>
      <c r="U7" s="146"/>
      <c r="V7" s="147"/>
      <c r="W7" s="134" t="s">
        <v>55</v>
      </c>
      <c r="X7" s="135"/>
      <c r="Y7" s="135"/>
      <c r="Z7" s="135"/>
      <c r="AA7" s="135"/>
      <c r="AB7" s="135"/>
      <c r="AC7" s="136"/>
      <c r="AD7" s="137" t="s">
        <v>54</v>
      </c>
      <c r="AE7" s="138"/>
      <c r="AF7" s="138"/>
      <c r="AG7" s="138"/>
      <c r="AH7" s="138"/>
      <c r="AI7" s="138"/>
      <c r="AJ7" s="139"/>
    </row>
    <row r="8" spans="1:110" s="36" customFormat="1" ht="19" customHeight="1" thickBot="1">
      <c r="A8" s="108" t="s">
        <v>83</v>
      </c>
      <c r="B8" s="85"/>
      <c r="C8" s="86"/>
      <c r="D8" s="86"/>
      <c r="E8" s="86"/>
      <c r="F8" s="86"/>
      <c r="G8" s="86"/>
      <c r="H8" s="87"/>
      <c r="I8" s="76" t="s">
        <v>46</v>
      </c>
      <c r="J8" s="64"/>
      <c r="K8" s="70"/>
      <c r="L8" s="70"/>
      <c r="M8" s="70"/>
      <c r="N8" s="70"/>
      <c r="O8" s="70"/>
      <c r="P8" s="34" t="s">
        <v>46</v>
      </c>
      <c r="Q8" s="65"/>
      <c r="R8" s="71"/>
      <c r="S8" s="71"/>
      <c r="T8" s="71"/>
      <c r="U8" s="71"/>
      <c r="V8" s="71"/>
      <c r="W8" s="32" t="s">
        <v>46</v>
      </c>
      <c r="X8" s="66"/>
      <c r="Y8" s="72"/>
      <c r="Z8" s="72"/>
      <c r="AA8" s="72"/>
      <c r="AB8" s="72"/>
      <c r="AC8" s="72"/>
      <c r="AD8" s="39" t="s">
        <v>46</v>
      </c>
      <c r="AE8" s="67"/>
      <c r="AF8" s="73"/>
      <c r="AG8" s="73"/>
      <c r="AH8" s="73"/>
      <c r="AI8" s="73"/>
      <c r="AJ8" s="73"/>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row>
    <row r="9" spans="1:110" s="2" customFormat="1" ht="15" customHeight="1">
      <c r="A9" s="109"/>
      <c r="B9" s="88"/>
      <c r="C9" s="89"/>
      <c r="D9" s="89"/>
      <c r="E9" s="89"/>
      <c r="F9" s="89"/>
      <c r="G9" s="89"/>
      <c r="H9" s="90"/>
      <c r="I9" s="77" t="s">
        <v>84</v>
      </c>
      <c r="J9" s="49"/>
      <c r="K9" s="50"/>
      <c r="L9" s="50"/>
      <c r="M9" s="50"/>
      <c r="N9" s="50"/>
      <c r="O9" s="51"/>
      <c r="P9" s="12" t="s">
        <v>85</v>
      </c>
      <c r="Q9" s="41"/>
      <c r="R9" s="42"/>
      <c r="S9" s="42"/>
      <c r="T9" s="42"/>
      <c r="U9" s="42"/>
      <c r="V9" s="42"/>
      <c r="W9" s="12" t="s">
        <v>86</v>
      </c>
      <c r="X9" s="49"/>
      <c r="Y9" s="50"/>
      <c r="Z9" s="50"/>
      <c r="AA9" s="50"/>
      <c r="AB9" s="50"/>
      <c r="AC9" s="51"/>
      <c r="AD9" s="12" t="s">
        <v>86</v>
      </c>
      <c r="AE9" s="49"/>
      <c r="AF9" s="50"/>
      <c r="AG9" s="50"/>
      <c r="AH9" s="50"/>
      <c r="AI9" s="50"/>
      <c r="AJ9" s="51"/>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09"/>
      <c r="B10" s="88"/>
      <c r="C10" s="89"/>
      <c r="D10" s="89"/>
      <c r="E10" s="89"/>
      <c r="F10" s="89"/>
      <c r="G10" s="89"/>
      <c r="H10" s="90"/>
      <c r="I10" s="78" t="s">
        <v>87</v>
      </c>
      <c r="J10" s="52"/>
      <c r="K10" s="44"/>
      <c r="L10" s="44"/>
      <c r="M10" s="44"/>
      <c r="N10" s="44"/>
      <c r="O10" s="53"/>
      <c r="P10" s="13" t="s">
        <v>88</v>
      </c>
      <c r="Q10" s="43"/>
      <c r="R10" s="44"/>
      <c r="S10" s="44"/>
      <c r="T10" s="44"/>
      <c r="U10" s="44"/>
      <c r="V10" s="44"/>
      <c r="W10" s="13" t="s">
        <v>89</v>
      </c>
      <c r="X10" s="52"/>
      <c r="Y10" s="44"/>
      <c r="Z10" s="44"/>
      <c r="AA10" s="44"/>
      <c r="AB10" s="44"/>
      <c r="AC10" s="53"/>
      <c r="AD10" s="13" t="s">
        <v>89</v>
      </c>
      <c r="AE10" s="52"/>
      <c r="AF10" s="44"/>
      <c r="AG10" s="44"/>
      <c r="AH10" s="44"/>
      <c r="AI10" s="44"/>
      <c r="AJ10" s="53"/>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09"/>
      <c r="B11" s="88"/>
      <c r="C11" s="89"/>
      <c r="D11" s="89"/>
      <c r="E11" s="89"/>
      <c r="F11" s="89"/>
      <c r="G11" s="89"/>
      <c r="H11" s="90"/>
      <c r="I11" s="78" t="s">
        <v>90</v>
      </c>
      <c r="J11" s="52"/>
      <c r="K11" s="44"/>
      <c r="L11" s="44"/>
      <c r="M11" s="44"/>
      <c r="N11" s="44"/>
      <c r="O11" s="53"/>
      <c r="P11" s="13" t="s">
        <v>91</v>
      </c>
      <c r="Q11" s="43"/>
      <c r="R11" s="44"/>
      <c r="S11" s="44"/>
      <c r="T11" s="44"/>
      <c r="U11" s="44"/>
      <c r="V11" s="44"/>
      <c r="W11" s="13" t="s">
        <v>92</v>
      </c>
      <c r="X11" s="52"/>
      <c r="Y11" s="44"/>
      <c r="Z11" s="44"/>
      <c r="AA11" s="44"/>
      <c r="AB11" s="44"/>
      <c r="AC11" s="53"/>
      <c r="AD11" s="13" t="s">
        <v>92</v>
      </c>
      <c r="AE11" s="52"/>
      <c r="AF11" s="44"/>
      <c r="AG11" s="44"/>
      <c r="AH11" s="44"/>
      <c r="AI11" s="44"/>
      <c r="AJ11" s="53"/>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09"/>
      <c r="B12" s="88"/>
      <c r="C12" s="89"/>
      <c r="D12" s="89"/>
      <c r="E12" s="89"/>
      <c r="F12" s="89"/>
      <c r="G12" s="89"/>
      <c r="H12" s="90"/>
      <c r="I12" s="78" t="s">
        <v>93</v>
      </c>
      <c r="J12" s="52"/>
      <c r="K12" s="44"/>
      <c r="L12" s="44"/>
      <c r="M12" s="44"/>
      <c r="N12" s="44"/>
      <c r="O12" s="53"/>
      <c r="P12" s="13" t="s">
        <v>94</v>
      </c>
      <c r="Q12" s="43"/>
      <c r="R12" s="44"/>
      <c r="S12" s="44"/>
      <c r="T12" s="44"/>
      <c r="U12" s="44"/>
      <c r="V12" s="44"/>
      <c r="W12" s="13" t="s">
        <v>95</v>
      </c>
      <c r="X12" s="52"/>
      <c r="Y12" s="44"/>
      <c r="Z12" s="44"/>
      <c r="AA12" s="44"/>
      <c r="AB12" s="44"/>
      <c r="AC12" s="53"/>
      <c r="AD12" s="13" t="s">
        <v>95</v>
      </c>
      <c r="AE12" s="52"/>
      <c r="AF12" s="44"/>
      <c r="AG12" s="44"/>
      <c r="AH12" s="44"/>
      <c r="AI12" s="44"/>
      <c r="AJ12" s="53"/>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09"/>
      <c r="B13" s="88"/>
      <c r="C13" s="89"/>
      <c r="D13" s="89"/>
      <c r="E13" s="89"/>
      <c r="F13" s="89"/>
      <c r="G13" s="89"/>
      <c r="H13" s="90"/>
      <c r="I13" s="79"/>
      <c r="J13" s="54"/>
      <c r="K13" s="55"/>
      <c r="L13" s="55"/>
      <c r="M13" s="55"/>
      <c r="N13" s="55"/>
      <c r="O13" s="56"/>
      <c r="P13" s="30"/>
      <c r="Q13" s="54"/>
      <c r="R13" s="55"/>
      <c r="S13" s="55"/>
      <c r="T13" s="55"/>
      <c r="U13" s="55"/>
      <c r="V13" s="56"/>
      <c r="W13" s="13" t="s">
        <v>96</v>
      </c>
      <c r="X13" s="52"/>
      <c r="Y13" s="44"/>
      <c r="Z13" s="44"/>
      <c r="AA13" s="44"/>
      <c r="AB13" s="44"/>
      <c r="AC13" s="53"/>
      <c r="AD13" s="13" t="s">
        <v>96</v>
      </c>
      <c r="AE13" s="52"/>
      <c r="AF13" s="44"/>
      <c r="AG13" s="44"/>
      <c r="AH13" s="44"/>
      <c r="AI13" s="44"/>
      <c r="AJ13" s="53"/>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ht="16" thickBot="1">
      <c r="A14" s="109"/>
      <c r="B14" s="88"/>
      <c r="C14" s="89"/>
      <c r="D14" s="89"/>
      <c r="E14" s="89"/>
      <c r="F14" s="89"/>
      <c r="G14" s="89"/>
      <c r="H14" s="90"/>
      <c r="I14" s="80"/>
      <c r="J14" s="57"/>
      <c r="K14" s="58"/>
      <c r="L14" s="58"/>
      <c r="M14" s="58"/>
      <c r="N14" s="58"/>
      <c r="O14" s="59"/>
      <c r="P14" s="31"/>
      <c r="Q14" s="57"/>
      <c r="R14" s="58"/>
      <c r="S14" s="58"/>
      <c r="T14" s="58"/>
      <c r="U14" s="58"/>
      <c r="V14" s="59"/>
      <c r="W14" s="13" t="s">
        <v>97</v>
      </c>
      <c r="X14" s="52"/>
      <c r="Y14" s="44"/>
      <c r="Z14" s="44"/>
      <c r="AA14" s="44"/>
      <c r="AB14" s="44"/>
      <c r="AC14" s="53"/>
      <c r="AD14" s="13" t="s">
        <v>97</v>
      </c>
      <c r="AE14" s="52"/>
      <c r="AF14" s="44"/>
      <c r="AG14" s="44"/>
      <c r="AH14" s="44"/>
      <c r="AI14" s="44"/>
      <c r="AJ14" s="53"/>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5" customFormat="1" ht="16" thickBot="1">
      <c r="A15" s="109"/>
      <c r="B15" s="88"/>
      <c r="C15" s="89"/>
      <c r="D15" s="89"/>
      <c r="E15" s="89"/>
      <c r="F15" s="89"/>
      <c r="G15" s="89"/>
      <c r="H15" s="90"/>
      <c r="I15" s="81" t="s">
        <v>50</v>
      </c>
      <c r="J15" s="60">
        <f t="shared" ref="J15:O15" si="0">COUNTIF(J9:J12,"Y")</f>
        <v>0</v>
      </c>
      <c r="K15" s="46">
        <f t="shared" si="0"/>
        <v>0</v>
      </c>
      <c r="L15" s="46">
        <f t="shared" si="0"/>
        <v>0</v>
      </c>
      <c r="M15" s="46">
        <f t="shared" si="0"/>
        <v>0</v>
      </c>
      <c r="N15" s="46">
        <f t="shared" si="0"/>
        <v>0</v>
      </c>
      <c r="O15" s="61">
        <f t="shared" si="0"/>
        <v>0</v>
      </c>
      <c r="P15" s="11" t="s">
        <v>50</v>
      </c>
      <c r="Q15" s="60">
        <f t="shared" ref="Q15:V15" si="1">COUNTIF(Q9:Q12,"Y")</f>
        <v>0</v>
      </c>
      <c r="R15" s="46">
        <f t="shared" si="1"/>
        <v>0</v>
      </c>
      <c r="S15" s="46">
        <f t="shared" si="1"/>
        <v>0</v>
      </c>
      <c r="T15" s="46">
        <f t="shared" si="1"/>
        <v>0</v>
      </c>
      <c r="U15" s="46">
        <f t="shared" si="1"/>
        <v>0</v>
      </c>
      <c r="V15" s="61">
        <f t="shared" si="1"/>
        <v>0</v>
      </c>
      <c r="W15" s="11" t="s">
        <v>50</v>
      </c>
      <c r="X15" s="60">
        <f t="shared" ref="X15:AC15" si="2">COUNTIF(X9:X14,"Y")</f>
        <v>0</v>
      </c>
      <c r="Y15" s="46">
        <f t="shared" si="2"/>
        <v>0</v>
      </c>
      <c r="Z15" s="46">
        <f t="shared" si="2"/>
        <v>0</v>
      </c>
      <c r="AA15" s="46">
        <f t="shared" si="2"/>
        <v>0</v>
      </c>
      <c r="AB15" s="46">
        <f t="shared" si="2"/>
        <v>0</v>
      </c>
      <c r="AC15" s="61">
        <f t="shared" si="2"/>
        <v>0</v>
      </c>
      <c r="AD15" s="11" t="s">
        <v>50</v>
      </c>
      <c r="AE15" s="60">
        <f t="shared" ref="AE15:AJ15" si="3">COUNTIF(AE9:AE14,"Y")</f>
        <v>0</v>
      </c>
      <c r="AF15" s="46">
        <f t="shared" si="3"/>
        <v>0</v>
      </c>
      <c r="AG15" s="46">
        <f t="shared" si="3"/>
        <v>0</v>
      </c>
      <c r="AH15" s="46">
        <f t="shared" si="3"/>
        <v>0</v>
      </c>
      <c r="AI15" s="46">
        <f t="shared" si="3"/>
        <v>0</v>
      </c>
      <c r="AJ15" s="61">
        <f t="shared" si="3"/>
        <v>0</v>
      </c>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8" customFormat="1" ht="16" thickBot="1">
      <c r="A16" s="110"/>
      <c r="B16" s="91"/>
      <c r="C16" s="92"/>
      <c r="D16" s="92"/>
      <c r="E16" s="92"/>
      <c r="F16" s="92"/>
      <c r="G16" s="92"/>
      <c r="H16" s="93"/>
      <c r="I16" s="81" t="s">
        <v>53</v>
      </c>
      <c r="J16" s="45"/>
      <c r="K16" s="46"/>
      <c r="L16" s="46"/>
      <c r="M16" s="46"/>
      <c r="N16" s="46"/>
      <c r="O16" s="62"/>
      <c r="P16" s="11" t="s">
        <v>53</v>
      </c>
      <c r="Q16" s="45"/>
      <c r="R16" s="46"/>
      <c r="S16" s="46"/>
      <c r="T16" s="46"/>
      <c r="U16" s="46"/>
      <c r="V16" s="62"/>
      <c r="W16" s="11" t="s">
        <v>53</v>
      </c>
      <c r="X16" s="45"/>
      <c r="Y16" s="46"/>
      <c r="Z16" s="46"/>
      <c r="AA16" s="46"/>
      <c r="AB16" s="46"/>
      <c r="AC16" s="62"/>
      <c r="AD16" s="11" t="s">
        <v>53</v>
      </c>
      <c r="AE16" s="45"/>
      <c r="AF16" s="46"/>
      <c r="AG16" s="46"/>
      <c r="AH16" s="46"/>
      <c r="AI16" s="46"/>
      <c r="AJ16" s="62"/>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8" customFormat="1" ht="19" customHeight="1" thickBot="1">
      <c r="A17" s="108" t="s">
        <v>98</v>
      </c>
      <c r="B17" s="82" t="s">
        <v>46</v>
      </c>
      <c r="C17" s="83"/>
      <c r="D17" s="84"/>
      <c r="E17" s="84"/>
      <c r="F17" s="84"/>
      <c r="G17" s="84"/>
      <c r="H17" s="84"/>
      <c r="I17" s="33" t="s">
        <v>46</v>
      </c>
      <c r="J17" s="64"/>
      <c r="K17" s="70"/>
      <c r="L17" s="70"/>
      <c r="M17" s="70"/>
      <c r="N17" s="70"/>
      <c r="O17" s="70"/>
      <c r="P17" s="34" t="s">
        <v>46</v>
      </c>
      <c r="Q17" s="65"/>
      <c r="R17" s="71"/>
      <c r="S17" s="71"/>
      <c r="T17" s="71"/>
      <c r="U17" s="71"/>
      <c r="V17" s="71"/>
      <c r="W17" s="32" t="s">
        <v>46</v>
      </c>
      <c r="X17" s="66"/>
      <c r="Y17" s="72"/>
      <c r="Z17" s="72"/>
      <c r="AA17" s="72"/>
      <c r="AB17" s="72"/>
      <c r="AC17" s="72"/>
      <c r="AD17" s="39" t="s">
        <v>46</v>
      </c>
      <c r="AE17" s="67"/>
      <c r="AF17" s="73"/>
      <c r="AG17" s="73"/>
      <c r="AH17" s="73"/>
      <c r="AI17" s="73"/>
      <c r="AJ17" s="73"/>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ht="15" customHeight="1">
      <c r="A18" s="109"/>
      <c r="B18" s="12" t="s">
        <v>99</v>
      </c>
      <c r="C18" s="41"/>
      <c r="D18" s="42"/>
      <c r="E18" s="42"/>
      <c r="F18" s="42"/>
      <c r="G18" s="42"/>
      <c r="H18" s="42"/>
      <c r="I18" s="12" t="s">
        <v>100</v>
      </c>
      <c r="J18" s="49"/>
      <c r="K18" s="50"/>
      <c r="L18" s="50"/>
      <c r="M18" s="50"/>
      <c r="N18" s="50"/>
      <c r="O18" s="51"/>
      <c r="P18" s="12" t="s">
        <v>101</v>
      </c>
      <c r="Q18" s="41"/>
      <c r="R18" s="42"/>
      <c r="S18" s="42"/>
      <c r="T18" s="42"/>
      <c r="U18" s="42"/>
      <c r="V18" s="42"/>
      <c r="W18" s="12" t="s">
        <v>102</v>
      </c>
      <c r="X18" s="49"/>
      <c r="Y18" s="50"/>
      <c r="Z18" s="50"/>
      <c r="AA18" s="50"/>
      <c r="AB18" s="50"/>
      <c r="AC18" s="51"/>
      <c r="AD18" s="12" t="s">
        <v>102</v>
      </c>
      <c r="AE18" s="49"/>
      <c r="AF18" s="50"/>
      <c r="AG18" s="50"/>
      <c r="AH18" s="50"/>
      <c r="AI18" s="50"/>
      <c r="AJ18" s="51"/>
    </row>
    <row r="19" spans="1:110">
      <c r="A19" s="109"/>
      <c r="B19" s="13" t="s">
        <v>103</v>
      </c>
      <c r="C19" s="43"/>
      <c r="D19" s="44"/>
      <c r="E19" s="44"/>
      <c r="F19" s="44"/>
      <c r="G19" s="44"/>
      <c r="H19" s="44"/>
      <c r="I19" s="13" t="s">
        <v>104</v>
      </c>
      <c r="J19" s="52"/>
      <c r="K19" s="44"/>
      <c r="L19" s="44"/>
      <c r="M19" s="44"/>
      <c r="N19" s="44"/>
      <c r="O19" s="53"/>
      <c r="P19" s="13" t="s">
        <v>105</v>
      </c>
      <c r="Q19" s="43"/>
      <c r="R19" s="44"/>
      <c r="S19" s="44"/>
      <c r="T19" s="44"/>
      <c r="U19" s="44"/>
      <c r="V19" s="44"/>
      <c r="W19" s="13" t="s">
        <v>106</v>
      </c>
      <c r="X19" s="52"/>
      <c r="Y19" s="44"/>
      <c r="Z19" s="44"/>
      <c r="AA19" s="44"/>
      <c r="AB19" s="44"/>
      <c r="AC19" s="53"/>
      <c r="AD19" s="13" t="s">
        <v>106</v>
      </c>
      <c r="AE19" s="52"/>
      <c r="AF19" s="44"/>
      <c r="AG19" s="44"/>
      <c r="AH19" s="44"/>
      <c r="AI19" s="44"/>
      <c r="AJ19" s="53"/>
    </row>
    <row r="20" spans="1:110">
      <c r="A20" s="109"/>
      <c r="B20" s="13" t="s">
        <v>2</v>
      </c>
      <c r="C20" s="43"/>
      <c r="D20" s="44"/>
      <c r="E20" s="44"/>
      <c r="F20" s="44"/>
      <c r="G20" s="44"/>
      <c r="H20" s="44"/>
      <c r="I20" s="13" t="s">
        <v>107</v>
      </c>
      <c r="J20" s="52"/>
      <c r="K20" s="44"/>
      <c r="L20" s="44"/>
      <c r="M20" s="44"/>
      <c r="N20" s="44"/>
      <c r="O20" s="53"/>
      <c r="P20" s="13" t="s">
        <v>108</v>
      </c>
      <c r="Q20" s="43"/>
      <c r="R20" s="44"/>
      <c r="S20" s="44"/>
      <c r="T20" s="44"/>
      <c r="U20" s="44"/>
      <c r="V20" s="44"/>
      <c r="W20" s="13" t="s">
        <v>109</v>
      </c>
      <c r="X20" s="52"/>
      <c r="Y20" s="44"/>
      <c r="Z20" s="44"/>
      <c r="AA20" s="44"/>
      <c r="AB20" s="44"/>
      <c r="AC20" s="53"/>
      <c r="AD20" s="13" t="s">
        <v>109</v>
      </c>
      <c r="AE20" s="52"/>
      <c r="AF20" s="44"/>
      <c r="AG20" s="44"/>
      <c r="AH20" s="44"/>
      <c r="AI20" s="44"/>
      <c r="AJ20" s="53"/>
    </row>
    <row r="21" spans="1:110">
      <c r="A21" s="109"/>
      <c r="B21" s="13" t="s">
        <v>4</v>
      </c>
      <c r="C21" s="43"/>
      <c r="D21" s="44"/>
      <c r="E21" s="44"/>
      <c r="F21" s="44"/>
      <c r="G21" s="44"/>
      <c r="H21" s="44"/>
      <c r="I21" s="13" t="s">
        <v>110</v>
      </c>
      <c r="J21" s="52"/>
      <c r="K21" s="44"/>
      <c r="L21" s="44"/>
      <c r="M21" s="44"/>
      <c r="N21" s="44"/>
      <c r="O21" s="53"/>
      <c r="P21" s="13" t="s">
        <v>111</v>
      </c>
      <c r="Q21" s="43"/>
      <c r="R21" s="44"/>
      <c r="S21" s="44"/>
      <c r="T21" s="44"/>
      <c r="U21" s="44"/>
      <c r="V21" s="44"/>
      <c r="W21" s="13" t="s">
        <v>112</v>
      </c>
      <c r="X21" s="52"/>
      <c r="Y21" s="44"/>
      <c r="Z21" s="44"/>
      <c r="AA21" s="44"/>
      <c r="AB21" s="44"/>
      <c r="AC21" s="53"/>
      <c r="AD21" s="13" t="s">
        <v>112</v>
      </c>
      <c r="AE21" s="52"/>
      <c r="AF21" s="44"/>
      <c r="AG21" s="44"/>
      <c r="AH21" s="44"/>
      <c r="AI21" s="44"/>
      <c r="AJ21" s="53"/>
    </row>
    <row r="22" spans="1:110">
      <c r="A22" s="109"/>
      <c r="B22" s="30"/>
      <c r="C22" s="54"/>
      <c r="D22" s="55"/>
      <c r="E22" s="55"/>
      <c r="F22" s="55"/>
      <c r="G22" s="55"/>
      <c r="H22" s="56"/>
      <c r="I22" s="30"/>
      <c r="J22" s="54"/>
      <c r="K22" s="55"/>
      <c r="L22" s="55"/>
      <c r="M22" s="55"/>
      <c r="N22" s="55"/>
      <c r="O22" s="56"/>
      <c r="P22" s="30"/>
      <c r="Q22" s="54"/>
      <c r="R22" s="55"/>
      <c r="S22" s="55"/>
      <c r="T22" s="55"/>
      <c r="U22" s="55"/>
      <c r="V22" s="56"/>
      <c r="W22" s="13" t="s">
        <v>113</v>
      </c>
      <c r="X22" s="52"/>
      <c r="Y22" s="44"/>
      <c r="Z22" s="44"/>
      <c r="AA22" s="44"/>
      <c r="AB22" s="44"/>
      <c r="AC22" s="53"/>
      <c r="AD22" s="13" t="s">
        <v>113</v>
      </c>
      <c r="AE22" s="52"/>
      <c r="AF22" s="44"/>
      <c r="AG22" s="44"/>
      <c r="AH22" s="44"/>
      <c r="AI22" s="44"/>
      <c r="AJ22" s="53"/>
    </row>
    <row r="23" spans="1:110" ht="16" thickBot="1">
      <c r="A23" s="109"/>
      <c r="B23" s="31"/>
      <c r="C23" s="57"/>
      <c r="D23" s="58"/>
      <c r="E23" s="58"/>
      <c r="F23" s="58"/>
      <c r="G23" s="58"/>
      <c r="H23" s="59"/>
      <c r="I23" s="31"/>
      <c r="J23" s="57"/>
      <c r="K23" s="58"/>
      <c r="L23" s="58"/>
      <c r="M23" s="58"/>
      <c r="N23" s="58"/>
      <c r="O23" s="59"/>
      <c r="P23" s="31"/>
      <c r="Q23" s="57"/>
      <c r="R23" s="58"/>
      <c r="S23" s="58"/>
      <c r="T23" s="58"/>
      <c r="U23" s="58"/>
      <c r="V23" s="59"/>
      <c r="W23" s="13" t="s">
        <v>114</v>
      </c>
      <c r="X23" s="52"/>
      <c r="Y23" s="44"/>
      <c r="Z23" s="44"/>
      <c r="AA23" s="44"/>
      <c r="AB23" s="44"/>
      <c r="AC23" s="53"/>
      <c r="AD23" s="13" t="s">
        <v>114</v>
      </c>
      <c r="AE23" s="52"/>
      <c r="AF23" s="44"/>
      <c r="AG23" s="44"/>
      <c r="AH23" s="44"/>
      <c r="AI23" s="44"/>
      <c r="AJ23" s="53"/>
    </row>
    <row r="24" spans="1:110" ht="16" thickBot="1">
      <c r="A24" s="109"/>
      <c r="B24" s="11" t="s">
        <v>50</v>
      </c>
      <c r="C24" s="45">
        <f t="shared" ref="C24:H24" si="4">COUNTIF(C18:C21,"Y")</f>
        <v>0</v>
      </c>
      <c r="D24" s="46">
        <f t="shared" si="4"/>
        <v>0</v>
      </c>
      <c r="E24" s="46">
        <f t="shared" si="4"/>
        <v>0</v>
      </c>
      <c r="F24" s="46">
        <f t="shared" si="4"/>
        <v>0</v>
      </c>
      <c r="G24" s="46">
        <f t="shared" si="4"/>
        <v>0</v>
      </c>
      <c r="H24" s="46">
        <f t="shared" si="4"/>
        <v>0</v>
      </c>
      <c r="I24" s="11" t="s">
        <v>50</v>
      </c>
      <c r="J24" s="60">
        <f t="shared" ref="J24:O24" si="5">COUNTIF(J18:J21,"Y")</f>
        <v>0</v>
      </c>
      <c r="K24" s="46">
        <f t="shared" si="5"/>
        <v>0</v>
      </c>
      <c r="L24" s="46">
        <f t="shared" si="5"/>
        <v>0</v>
      </c>
      <c r="M24" s="46">
        <f t="shared" si="5"/>
        <v>0</v>
      </c>
      <c r="N24" s="46">
        <f t="shared" si="5"/>
        <v>0</v>
      </c>
      <c r="O24" s="61">
        <f t="shared" si="5"/>
        <v>0</v>
      </c>
      <c r="P24" s="11" t="s">
        <v>50</v>
      </c>
      <c r="Q24" s="60">
        <f t="shared" ref="Q24:V24" si="6">COUNTIF(Q18:Q21,"Y")</f>
        <v>0</v>
      </c>
      <c r="R24" s="46">
        <f t="shared" si="6"/>
        <v>0</v>
      </c>
      <c r="S24" s="46">
        <f t="shared" si="6"/>
        <v>0</v>
      </c>
      <c r="T24" s="46">
        <f t="shared" si="6"/>
        <v>0</v>
      </c>
      <c r="U24" s="46">
        <f t="shared" si="6"/>
        <v>0</v>
      </c>
      <c r="V24" s="61">
        <f t="shared" si="6"/>
        <v>0</v>
      </c>
      <c r="W24" s="11" t="s">
        <v>50</v>
      </c>
      <c r="X24" s="60">
        <f t="shared" ref="X24:AC24" si="7">COUNTIF(X18:X23,"Y")</f>
        <v>0</v>
      </c>
      <c r="Y24" s="46">
        <f t="shared" si="7"/>
        <v>0</v>
      </c>
      <c r="Z24" s="46">
        <f t="shared" si="7"/>
        <v>0</v>
      </c>
      <c r="AA24" s="46">
        <f t="shared" si="7"/>
        <v>0</v>
      </c>
      <c r="AB24" s="46">
        <f t="shared" si="7"/>
        <v>0</v>
      </c>
      <c r="AC24" s="61">
        <f t="shared" si="7"/>
        <v>0</v>
      </c>
      <c r="AD24" s="11" t="s">
        <v>50</v>
      </c>
      <c r="AE24" s="60">
        <f t="shared" ref="AE24:AJ24" si="8">COUNTIF(AE18:AE23,"Y")</f>
        <v>0</v>
      </c>
      <c r="AF24" s="46">
        <f t="shared" si="8"/>
        <v>0</v>
      </c>
      <c r="AG24" s="46">
        <f t="shared" si="8"/>
        <v>0</v>
      </c>
      <c r="AH24" s="46">
        <f t="shared" si="8"/>
        <v>0</v>
      </c>
      <c r="AI24" s="46">
        <f t="shared" si="8"/>
        <v>0</v>
      </c>
      <c r="AJ24" s="61">
        <f t="shared" si="8"/>
        <v>0</v>
      </c>
    </row>
    <row r="25" spans="1:110" ht="16" thickBot="1">
      <c r="A25" s="110"/>
      <c r="B25" s="11" t="s">
        <v>53</v>
      </c>
      <c r="C25" s="45"/>
      <c r="D25" s="45"/>
      <c r="E25" s="46"/>
      <c r="F25" s="46"/>
      <c r="G25" s="46"/>
      <c r="H25" s="46"/>
      <c r="I25" s="11" t="s">
        <v>53</v>
      </c>
      <c r="J25" s="45"/>
      <c r="K25" s="46"/>
      <c r="L25" s="46"/>
      <c r="M25" s="46"/>
      <c r="N25" s="46"/>
      <c r="O25" s="62"/>
      <c r="P25" s="11" t="s">
        <v>53</v>
      </c>
      <c r="Q25" s="45"/>
      <c r="R25" s="46"/>
      <c r="S25" s="46"/>
      <c r="T25" s="46"/>
      <c r="U25" s="46"/>
      <c r="V25" s="62"/>
      <c r="W25" s="11" t="s">
        <v>53</v>
      </c>
      <c r="X25" s="45"/>
      <c r="Y25" s="46"/>
      <c r="Z25" s="46"/>
      <c r="AA25" s="46"/>
      <c r="AB25" s="46"/>
      <c r="AC25" s="62"/>
      <c r="AD25" s="11" t="s">
        <v>53</v>
      </c>
      <c r="AE25" s="45"/>
      <c r="AF25" s="46"/>
      <c r="AG25" s="46"/>
      <c r="AH25" s="46"/>
      <c r="AI25" s="46"/>
      <c r="AJ25" s="62"/>
    </row>
    <row r="26" spans="1:110" s="2" customFormat="1" ht="19" customHeight="1" thickBot="1">
      <c r="A26" s="108" t="s">
        <v>115</v>
      </c>
      <c r="B26" s="37" t="s">
        <v>46</v>
      </c>
      <c r="C26" s="63"/>
      <c r="D26" s="69"/>
      <c r="E26" s="69"/>
      <c r="F26" s="69"/>
      <c r="G26" s="69"/>
      <c r="H26" s="69"/>
      <c r="I26" s="33" t="s">
        <v>46</v>
      </c>
      <c r="J26" s="64"/>
      <c r="K26" s="70"/>
      <c r="L26" s="70"/>
      <c r="M26" s="70"/>
      <c r="N26" s="70"/>
      <c r="O26" s="70"/>
      <c r="P26" s="34" t="s">
        <v>46</v>
      </c>
      <c r="Q26" s="65"/>
      <c r="R26" s="71"/>
      <c r="S26" s="71"/>
      <c r="T26" s="71"/>
      <c r="U26" s="71"/>
      <c r="V26" s="71"/>
      <c r="W26" s="32" t="s">
        <v>46</v>
      </c>
      <c r="X26" s="66"/>
      <c r="Y26" s="72"/>
      <c r="Z26" s="72"/>
      <c r="AA26" s="72"/>
      <c r="AB26" s="72"/>
      <c r="AC26" s="72"/>
      <c r="AD26" s="39" t="s">
        <v>46</v>
      </c>
      <c r="AE26" s="67"/>
      <c r="AF26" s="73"/>
      <c r="AG26" s="73"/>
      <c r="AH26" s="73"/>
      <c r="AI26" s="73"/>
      <c r="AJ26" s="73"/>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row>
    <row r="27" spans="1:110" ht="15" customHeight="1">
      <c r="A27" s="109"/>
      <c r="B27" s="12" t="s">
        <v>3</v>
      </c>
      <c r="C27" s="41"/>
      <c r="D27" s="42"/>
      <c r="E27" s="42"/>
      <c r="F27" s="42"/>
      <c r="G27" s="42"/>
      <c r="H27" s="42"/>
      <c r="I27" s="12" t="s">
        <v>116</v>
      </c>
      <c r="J27" s="49"/>
      <c r="K27" s="50"/>
      <c r="L27" s="50"/>
      <c r="M27" s="50"/>
      <c r="N27" s="50"/>
      <c r="O27" s="51"/>
      <c r="P27" s="12" t="s">
        <v>117</v>
      </c>
      <c r="Q27" s="41"/>
      <c r="R27" s="42"/>
      <c r="S27" s="42"/>
      <c r="T27" s="42"/>
      <c r="U27" s="42"/>
      <c r="V27" s="42"/>
      <c r="W27" s="12" t="s">
        <v>118</v>
      </c>
      <c r="X27" s="49"/>
      <c r="Y27" s="50"/>
      <c r="Z27" s="50"/>
      <c r="AA27" s="50"/>
      <c r="AB27" s="50"/>
      <c r="AC27" s="51"/>
      <c r="AD27" s="12" t="s">
        <v>118</v>
      </c>
      <c r="AE27" s="49"/>
      <c r="AF27" s="50"/>
      <c r="AG27" s="50"/>
      <c r="AH27" s="50"/>
      <c r="AI27" s="50"/>
      <c r="AJ27" s="51"/>
    </row>
    <row r="28" spans="1:110">
      <c r="A28" s="109"/>
      <c r="B28" s="13" t="s">
        <v>119</v>
      </c>
      <c r="C28" s="43"/>
      <c r="D28" s="44"/>
      <c r="E28" s="44"/>
      <c r="F28" s="44"/>
      <c r="G28" s="44"/>
      <c r="H28" s="44"/>
      <c r="I28" s="13" t="s">
        <v>120</v>
      </c>
      <c r="J28" s="52"/>
      <c r="K28" s="44"/>
      <c r="L28" s="44"/>
      <c r="M28" s="44"/>
      <c r="N28" s="44"/>
      <c r="O28" s="53"/>
      <c r="P28" s="13" t="s">
        <v>121</v>
      </c>
      <c r="Q28" s="43"/>
      <c r="R28" s="44"/>
      <c r="S28" s="44"/>
      <c r="T28" s="44"/>
      <c r="U28" s="44"/>
      <c r="V28" s="44"/>
      <c r="W28" s="13" t="s">
        <v>122</v>
      </c>
      <c r="X28" s="52"/>
      <c r="Y28" s="44"/>
      <c r="Z28" s="44"/>
      <c r="AA28" s="44"/>
      <c r="AB28" s="44"/>
      <c r="AC28" s="53"/>
      <c r="AD28" s="13" t="s">
        <v>122</v>
      </c>
      <c r="AE28" s="52"/>
      <c r="AF28" s="44"/>
      <c r="AG28" s="44"/>
      <c r="AH28" s="44"/>
      <c r="AI28" s="44"/>
      <c r="AJ28" s="53"/>
    </row>
    <row r="29" spans="1:110">
      <c r="A29" s="109"/>
      <c r="B29" s="13" t="s">
        <v>2</v>
      </c>
      <c r="C29" s="43"/>
      <c r="D29" s="44"/>
      <c r="E29" s="44"/>
      <c r="F29" s="44"/>
      <c r="G29" s="44"/>
      <c r="H29" s="44"/>
      <c r="I29" s="13" t="s">
        <v>123</v>
      </c>
      <c r="J29" s="52"/>
      <c r="K29" s="44"/>
      <c r="L29" s="44"/>
      <c r="M29" s="44"/>
      <c r="N29" s="44"/>
      <c r="O29" s="53"/>
      <c r="P29" s="13" t="s">
        <v>124</v>
      </c>
      <c r="Q29" s="43"/>
      <c r="R29" s="44"/>
      <c r="S29" s="44"/>
      <c r="T29" s="44"/>
      <c r="U29" s="44"/>
      <c r="V29" s="44"/>
      <c r="W29" s="13" t="s">
        <v>125</v>
      </c>
      <c r="X29" s="52"/>
      <c r="Y29" s="44"/>
      <c r="Z29" s="44"/>
      <c r="AA29" s="44"/>
      <c r="AB29" s="44"/>
      <c r="AC29" s="53"/>
      <c r="AD29" s="13" t="s">
        <v>125</v>
      </c>
      <c r="AE29" s="52"/>
      <c r="AF29" s="44"/>
      <c r="AG29" s="44"/>
      <c r="AH29" s="44"/>
      <c r="AI29" s="44"/>
      <c r="AJ29" s="53"/>
    </row>
    <row r="30" spans="1:110">
      <c r="A30" s="109"/>
      <c r="B30" s="13" t="s">
        <v>126</v>
      </c>
      <c r="C30" s="43"/>
      <c r="D30" s="44"/>
      <c r="E30" s="44"/>
      <c r="F30" s="44"/>
      <c r="G30" s="44"/>
      <c r="H30" s="44"/>
      <c r="I30" s="13" t="s">
        <v>127</v>
      </c>
      <c r="J30" s="52"/>
      <c r="K30" s="44"/>
      <c r="L30" s="44"/>
      <c r="M30" s="44"/>
      <c r="N30" s="44"/>
      <c r="O30" s="53"/>
      <c r="P30" s="13" t="s">
        <v>128</v>
      </c>
      <c r="Q30" s="43"/>
      <c r="R30" s="44"/>
      <c r="S30" s="44"/>
      <c r="T30" s="44"/>
      <c r="U30" s="44"/>
      <c r="V30" s="44"/>
      <c r="W30" s="13" t="s">
        <v>129</v>
      </c>
      <c r="X30" s="52"/>
      <c r="Y30" s="44"/>
      <c r="Z30" s="44"/>
      <c r="AA30" s="44"/>
      <c r="AB30" s="44"/>
      <c r="AC30" s="53"/>
      <c r="AD30" s="13" t="s">
        <v>129</v>
      </c>
      <c r="AE30" s="52"/>
      <c r="AF30" s="44"/>
      <c r="AG30" s="44"/>
      <c r="AH30" s="44"/>
      <c r="AI30" s="44"/>
      <c r="AJ30" s="53"/>
    </row>
    <row r="31" spans="1:110">
      <c r="A31" s="109"/>
      <c r="B31" s="13" t="s">
        <v>130</v>
      </c>
      <c r="C31" s="43"/>
      <c r="D31" s="44"/>
      <c r="E31" s="44"/>
      <c r="F31" s="44"/>
      <c r="G31" s="44"/>
      <c r="H31" s="44"/>
      <c r="I31" s="13" t="s">
        <v>131</v>
      </c>
      <c r="J31" s="43"/>
      <c r="K31" s="44"/>
      <c r="L31" s="44"/>
      <c r="M31" s="44"/>
      <c r="N31" s="44"/>
      <c r="O31" s="44"/>
      <c r="P31" s="13" t="s">
        <v>132</v>
      </c>
      <c r="Q31" s="43"/>
      <c r="R31" s="44"/>
      <c r="S31" s="44"/>
      <c r="T31" s="44"/>
      <c r="U31" s="44"/>
      <c r="V31" s="44"/>
      <c r="W31" s="13" t="s">
        <v>133</v>
      </c>
      <c r="X31" s="52"/>
      <c r="Y31" s="44"/>
      <c r="Z31" s="44"/>
      <c r="AA31" s="44"/>
      <c r="AB31" s="44"/>
      <c r="AC31" s="53"/>
      <c r="AD31" s="13" t="s">
        <v>133</v>
      </c>
      <c r="AE31" s="52"/>
      <c r="AF31" s="44"/>
      <c r="AG31" s="44"/>
      <c r="AH31" s="44"/>
      <c r="AI31" s="44"/>
      <c r="AJ31" s="53"/>
    </row>
    <row r="32" spans="1:110" ht="16" thickBot="1">
      <c r="A32" s="109"/>
      <c r="B32" s="31"/>
      <c r="C32" s="57"/>
      <c r="D32" s="58"/>
      <c r="E32" s="58"/>
      <c r="F32" s="58"/>
      <c r="G32" s="58"/>
      <c r="H32" s="59"/>
      <c r="I32" s="31"/>
      <c r="J32" s="57"/>
      <c r="K32" s="58"/>
      <c r="L32" s="58"/>
      <c r="M32" s="58"/>
      <c r="N32" s="58"/>
      <c r="O32" s="59"/>
      <c r="P32" s="31"/>
      <c r="Q32" s="57"/>
      <c r="R32" s="58"/>
      <c r="S32" s="58"/>
      <c r="T32" s="58"/>
      <c r="U32" s="58"/>
      <c r="V32" s="59"/>
      <c r="W32" s="13" t="s">
        <v>134</v>
      </c>
      <c r="X32" s="52"/>
      <c r="Y32" s="44"/>
      <c r="Z32" s="44"/>
      <c r="AA32" s="44"/>
      <c r="AB32" s="44"/>
      <c r="AC32" s="53"/>
      <c r="AD32" s="13" t="s">
        <v>134</v>
      </c>
      <c r="AE32" s="52"/>
      <c r="AF32" s="44"/>
      <c r="AG32" s="44"/>
      <c r="AH32" s="44"/>
      <c r="AI32" s="44"/>
      <c r="AJ32" s="53"/>
    </row>
    <row r="33" spans="1:110" ht="16" thickBot="1">
      <c r="A33" s="109"/>
      <c r="B33" s="11" t="s">
        <v>50</v>
      </c>
      <c r="C33" s="45">
        <f>COUNTIF(C27:C31,"Y")</f>
        <v>0</v>
      </c>
      <c r="D33" s="46">
        <f>COUNTIF(D27:D31,"Y")</f>
        <v>0</v>
      </c>
      <c r="E33" s="46">
        <f t="shared" ref="E33:G33" si="9">COUNTIF(E27:E31,"Y")</f>
        <v>0</v>
      </c>
      <c r="F33" s="46">
        <f t="shared" si="9"/>
        <v>0</v>
      </c>
      <c r="G33" s="46">
        <f t="shared" si="9"/>
        <v>0</v>
      </c>
      <c r="H33" s="46">
        <f>COUNTIF(H27:H31,"Y")</f>
        <v>0</v>
      </c>
      <c r="I33" s="11" t="s">
        <v>50</v>
      </c>
      <c r="J33" s="60">
        <f t="shared" ref="J33:O33" si="10">COUNTIF(J27:J31,"Y")</f>
        <v>0</v>
      </c>
      <c r="K33" s="46">
        <f t="shared" si="10"/>
        <v>0</v>
      </c>
      <c r="L33" s="46">
        <f t="shared" si="10"/>
        <v>0</v>
      </c>
      <c r="M33" s="46">
        <f t="shared" si="10"/>
        <v>0</v>
      </c>
      <c r="N33" s="46">
        <f t="shared" si="10"/>
        <v>0</v>
      </c>
      <c r="O33" s="61">
        <f t="shared" si="10"/>
        <v>0</v>
      </c>
      <c r="P33" s="11" t="s">
        <v>50</v>
      </c>
      <c r="Q33" s="60">
        <f t="shared" ref="Q33:V33" si="11">COUNTIF(Q27:Q31,"Y")</f>
        <v>0</v>
      </c>
      <c r="R33" s="46">
        <f t="shared" si="11"/>
        <v>0</v>
      </c>
      <c r="S33" s="46">
        <f t="shared" si="11"/>
        <v>0</v>
      </c>
      <c r="T33" s="46">
        <f t="shared" si="11"/>
        <v>0</v>
      </c>
      <c r="U33" s="46">
        <f t="shared" si="11"/>
        <v>0</v>
      </c>
      <c r="V33" s="61">
        <f t="shared" si="11"/>
        <v>0</v>
      </c>
      <c r="W33" s="11" t="s">
        <v>50</v>
      </c>
      <c r="X33" s="60">
        <f t="shared" ref="X33:AC33" si="12">COUNTIF(X27:X32,"Y")</f>
        <v>0</v>
      </c>
      <c r="Y33" s="46">
        <f t="shared" si="12"/>
        <v>0</v>
      </c>
      <c r="Z33" s="46">
        <f t="shared" si="12"/>
        <v>0</v>
      </c>
      <c r="AA33" s="46">
        <f t="shared" si="12"/>
        <v>0</v>
      </c>
      <c r="AB33" s="46">
        <f t="shared" si="12"/>
        <v>0</v>
      </c>
      <c r="AC33" s="61">
        <f t="shared" si="12"/>
        <v>0</v>
      </c>
      <c r="AD33" s="11" t="s">
        <v>50</v>
      </c>
      <c r="AE33" s="60">
        <f t="shared" ref="AE33:AJ33" si="13">COUNTIF(AE27:AE32,"Y")</f>
        <v>0</v>
      </c>
      <c r="AF33" s="46">
        <f t="shared" si="13"/>
        <v>0</v>
      </c>
      <c r="AG33" s="46">
        <f t="shared" si="13"/>
        <v>0</v>
      </c>
      <c r="AH33" s="46">
        <f t="shared" si="13"/>
        <v>0</v>
      </c>
      <c r="AI33" s="46">
        <f t="shared" si="13"/>
        <v>0</v>
      </c>
      <c r="AJ33" s="61">
        <f t="shared" si="13"/>
        <v>0</v>
      </c>
    </row>
    <row r="34" spans="1:110" ht="16" thickBot="1">
      <c r="A34" s="110"/>
      <c r="B34" s="11" t="s">
        <v>53</v>
      </c>
      <c r="C34" s="45"/>
      <c r="D34" s="46"/>
      <c r="E34" s="46"/>
      <c r="F34" s="46"/>
      <c r="G34" s="46"/>
      <c r="H34" s="46"/>
      <c r="I34" s="11" t="s">
        <v>53</v>
      </c>
      <c r="J34" s="45"/>
      <c r="K34" s="46"/>
      <c r="L34" s="46"/>
      <c r="M34" s="46"/>
      <c r="N34" s="46"/>
      <c r="O34" s="62"/>
      <c r="P34" s="11" t="s">
        <v>53</v>
      </c>
      <c r="Q34" s="45"/>
      <c r="R34" s="46"/>
      <c r="S34" s="46"/>
      <c r="T34" s="46"/>
      <c r="U34" s="46"/>
      <c r="V34" s="62"/>
      <c r="W34" s="11" t="s">
        <v>53</v>
      </c>
      <c r="X34" s="45"/>
      <c r="Y34" s="46"/>
      <c r="Z34" s="46"/>
      <c r="AA34" s="46"/>
      <c r="AB34" s="46"/>
      <c r="AC34" s="62"/>
      <c r="AD34" s="11" t="s">
        <v>53</v>
      </c>
      <c r="AE34" s="45"/>
      <c r="AF34" s="46"/>
      <c r="AG34" s="46"/>
      <c r="AH34" s="46"/>
      <c r="AI34" s="46"/>
      <c r="AJ34" s="62"/>
    </row>
    <row r="35" spans="1:110" ht="19" customHeight="1" thickBot="1">
      <c r="A35" s="108" t="s">
        <v>135</v>
      </c>
      <c r="B35" s="37" t="s">
        <v>46</v>
      </c>
      <c r="C35" s="63"/>
      <c r="D35" s="69"/>
      <c r="E35" s="69"/>
      <c r="F35" s="69"/>
      <c r="G35" s="69"/>
      <c r="H35" s="69"/>
      <c r="I35" s="33" t="s">
        <v>46</v>
      </c>
      <c r="J35" s="64"/>
      <c r="K35" s="70"/>
      <c r="L35" s="70"/>
      <c r="M35" s="70"/>
      <c r="N35" s="70"/>
      <c r="O35" s="70"/>
      <c r="P35" s="34" t="s">
        <v>46</v>
      </c>
      <c r="Q35" s="65"/>
      <c r="R35" s="71"/>
      <c r="S35" s="71"/>
      <c r="T35" s="71"/>
      <c r="U35" s="71"/>
      <c r="V35" s="71"/>
      <c r="W35" s="32" t="s">
        <v>46</v>
      </c>
      <c r="X35" s="66"/>
      <c r="Y35" s="72"/>
      <c r="Z35" s="72"/>
      <c r="AA35" s="72"/>
      <c r="AB35" s="72"/>
      <c r="AC35" s="72"/>
      <c r="AD35" s="39" t="s">
        <v>46</v>
      </c>
      <c r="AE35" s="67"/>
      <c r="AF35" s="73"/>
      <c r="AG35" s="73"/>
      <c r="AH35" s="73"/>
      <c r="AI35" s="73"/>
      <c r="AJ35" s="73"/>
    </row>
    <row r="36" spans="1:110" s="4" customFormat="1" ht="15" customHeight="1">
      <c r="A36" s="109"/>
      <c r="B36" s="12" t="s">
        <v>1</v>
      </c>
      <c r="C36" s="41"/>
      <c r="D36" s="42"/>
      <c r="E36" s="42"/>
      <c r="F36" s="42"/>
      <c r="G36" s="42"/>
      <c r="H36" s="42"/>
      <c r="I36" s="12" t="s">
        <v>136</v>
      </c>
      <c r="J36" s="49"/>
      <c r="K36" s="50"/>
      <c r="L36" s="50"/>
      <c r="M36" s="50"/>
      <c r="N36" s="50"/>
      <c r="O36" s="51"/>
      <c r="P36" s="12" t="s">
        <v>137</v>
      </c>
      <c r="Q36" s="41"/>
      <c r="R36" s="42"/>
      <c r="S36" s="42"/>
      <c r="T36" s="42"/>
      <c r="U36" s="42"/>
      <c r="V36" s="42"/>
      <c r="W36" s="12" t="s">
        <v>138</v>
      </c>
      <c r="X36" s="49"/>
      <c r="Y36" s="50"/>
      <c r="Z36" s="50"/>
      <c r="AA36" s="50"/>
      <c r="AB36" s="50"/>
      <c r="AC36" s="51"/>
      <c r="AD36" s="12" t="s">
        <v>138</v>
      </c>
      <c r="AE36" s="49"/>
      <c r="AF36" s="50"/>
      <c r="AG36" s="50"/>
      <c r="AH36" s="50"/>
      <c r="AI36" s="50"/>
      <c r="AJ36" s="51"/>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row>
    <row r="37" spans="1:110">
      <c r="A37" s="109"/>
      <c r="B37" s="13" t="s">
        <v>139</v>
      </c>
      <c r="C37" s="43"/>
      <c r="D37" s="44"/>
      <c r="E37" s="44"/>
      <c r="F37" s="44"/>
      <c r="G37" s="44"/>
      <c r="H37" s="44"/>
      <c r="I37" s="13" t="s">
        <v>140</v>
      </c>
      <c r="J37" s="52"/>
      <c r="K37" s="44"/>
      <c r="L37" s="44"/>
      <c r="M37" s="44"/>
      <c r="N37" s="44"/>
      <c r="O37" s="53"/>
      <c r="P37" s="13" t="s">
        <v>141</v>
      </c>
      <c r="Q37" s="43"/>
      <c r="R37" s="44"/>
      <c r="S37" s="44"/>
      <c r="T37" s="44"/>
      <c r="U37" s="44"/>
      <c r="V37" s="44"/>
      <c r="W37" s="13" t="s">
        <v>142</v>
      </c>
      <c r="X37" s="52"/>
      <c r="Y37" s="44"/>
      <c r="Z37" s="44"/>
      <c r="AA37" s="44"/>
      <c r="AB37" s="44"/>
      <c r="AC37" s="53"/>
      <c r="AD37" s="13" t="s">
        <v>142</v>
      </c>
      <c r="AE37" s="52"/>
      <c r="AF37" s="44"/>
      <c r="AG37" s="44"/>
      <c r="AH37" s="44"/>
      <c r="AI37" s="44"/>
      <c r="AJ37" s="53"/>
    </row>
    <row r="38" spans="1:110">
      <c r="A38" s="109"/>
      <c r="B38" s="13" t="s">
        <v>143</v>
      </c>
      <c r="C38" s="43"/>
      <c r="D38" s="44"/>
      <c r="E38" s="44"/>
      <c r="F38" s="44"/>
      <c r="G38" s="44"/>
      <c r="H38" s="44"/>
      <c r="I38" s="13" t="s">
        <v>144</v>
      </c>
      <c r="J38" s="52"/>
      <c r="K38" s="44"/>
      <c r="L38" s="44"/>
      <c r="M38" s="44"/>
      <c r="N38" s="44"/>
      <c r="O38" s="53"/>
      <c r="P38" s="13" t="s">
        <v>145</v>
      </c>
      <c r="Q38" s="43"/>
      <c r="R38" s="44"/>
      <c r="S38" s="44"/>
      <c r="T38" s="44"/>
      <c r="U38" s="44"/>
      <c r="V38" s="44"/>
      <c r="W38" s="13" t="s">
        <v>146</v>
      </c>
      <c r="X38" s="52"/>
      <c r="Y38" s="44"/>
      <c r="Z38" s="44"/>
      <c r="AA38" s="44"/>
      <c r="AB38" s="44"/>
      <c r="AC38" s="53"/>
      <c r="AD38" s="13" t="s">
        <v>146</v>
      </c>
      <c r="AE38" s="52"/>
      <c r="AF38" s="44"/>
      <c r="AG38" s="44"/>
      <c r="AH38" s="44"/>
      <c r="AI38" s="44"/>
      <c r="AJ38" s="53"/>
    </row>
    <row r="39" spans="1:110">
      <c r="A39" s="109"/>
      <c r="B39" s="13" t="s">
        <v>147</v>
      </c>
      <c r="C39" s="43"/>
      <c r="D39" s="44"/>
      <c r="E39" s="44"/>
      <c r="F39" s="44"/>
      <c r="G39" s="44"/>
      <c r="H39" s="44"/>
      <c r="I39" s="13" t="s">
        <v>148</v>
      </c>
      <c r="J39" s="52"/>
      <c r="K39" s="44"/>
      <c r="L39" s="44"/>
      <c r="M39" s="44"/>
      <c r="N39" s="44"/>
      <c r="O39" s="53"/>
      <c r="P39" s="13" t="s">
        <v>149</v>
      </c>
      <c r="Q39" s="43"/>
      <c r="R39" s="44"/>
      <c r="S39" s="44"/>
      <c r="T39" s="44"/>
      <c r="U39" s="44"/>
      <c r="V39" s="44"/>
      <c r="W39" s="13" t="s">
        <v>150</v>
      </c>
      <c r="X39" s="52"/>
      <c r="Y39" s="44"/>
      <c r="Z39" s="44"/>
      <c r="AA39" s="44"/>
      <c r="AB39" s="44"/>
      <c r="AC39" s="53"/>
      <c r="AD39" s="13" t="s">
        <v>150</v>
      </c>
      <c r="AE39" s="52"/>
      <c r="AF39" s="44"/>
      <c r="AG39" s="44"/>
      <c r="AH39" s="44"/>
      <c r="AI39" s="44"/>
      <c r="AJ39" s="53"/>
    </row>
    <row r="40" spans="1:110">
      <c r="A40" s="109"/>
      <c r="B40" s="38"/>
      <c r="C40" s="47"/>
      <c r="D40" s="48"/>
      <c r="E40" s="48"/>
      <c r="F40" s="48"/>
      <c r="G40" s="48"/>
      <c r="H40" s="48"/>
      <c r="I40" s="30"/>
      <c r="J40" s="54"/>
      <c r="K40" s="55"/>
      <c r="L40" s="55"/>
      <c r="M40" s="55"/>
      <c r="N40" s="55"/>
      <c r="O40" s="56"/>
      <c r="P40" s="30"/>
      <c r="Q40" s="54"/>
      <c r="R40" s="55"/>
      <c r="S40" s="55"/>
      <c r="T40" s="55"/>
      <c r="U40" s="55"/>
      <c r="V40" s="56"/>
      <c r="W40" s="13" t="s">
        <v>151</v>
      </c>
      <c r="X40" s="52"/>
      <c r="Y40" s="44"/>
      <c r="Z40" s="44"/>
      <c r="AA40" s="44"/>
      <c r="AB40" s="44"/>
      <c r="AC40" s="53"/>
      <c r="AD40" s="13" t="s">
        <v>151</v>
      </c>
      <c r="AE40" s="52"/>
      <c r="AF40" s="44"/>
      <c r="AG40" s="44"/>
      <c r="AH40" s="44"/>
      <c r="AI40" s="44"/>
      <c r="AJ40" s="53"/>
    </row>
    <row r="41" spans="1:110" ht="16" thickBot="1">
      <c r="A41" s="109"/>
      <c r="B41" s="38"/>
      <c r="C41" s="47"/>
      <c r="D41" s="48"/>
      <c r="E41" s="48"/>
      <c r="F41" s="48"/>
      <c r="G41" s="48"/>
      <c r="H41" s="48"/>
      <c r="I41" s="31"/>
      <c r="J41" s="57"/>
      <c r="K41" s="58"/>
      <c r="L41" s="58"/>
      <c r="M41" s="58"/>
      <c r="N41" s="58"/>
      <c r="O41" s="59"/>
      <c r="P41" s="31"/>
      <c r="Q41" s="57"/>
      <c r="R41" s="58"/>
      <c r="S41" s="58"/>
      <c r="T41" s="58"/>
      <c r="U41" s="58"/>
      <c r="V41" s="59"/>
      <c r="W41" s="13" t="s">
        <v>152</v>
      </c>
      <c r="X41" s="52"/>
      <c r="Y41" s="44"/>
      <c r="Z41" s="44"/>
      <c r="AA41" s="44"/>
      <c r="AB41" s="44"/>
      <c r="AC41" s="53"/>
      <c r="AD41" s="13" t="s">
        <v>152</v>
      </c>
      <c r="AE41" s="52"/>
      <c r="AF41" s="44"/>
      <c r="AG41" s="44"/>
      <c r="AH41" s="44"/>
      <c r="AI41" s="44"/>
      <c r="AJ41" s="53"/>
    </row>
    <row r="42" spans="1:110" ht="15" customHeight="1" thickBot="1">
      <c r="A42" s="109"/>
      <c r="B42" s="11" t="s">
        <v>50</v>
      </c>
      <c r="C42" s="45">
        <f>COUNTIF(C36:C39,"Y")</f>
        <v>0</v>
      </c>
      <c r="D42" s="46">
        <f t="shared" ref="D42:H42" si="14">COUNTIF(D36:D39,"Y")</f>
        <v>0</v>
      </c>
      <c r="E42" s="46">
        <f t="shared" si="14"/>
        <v>0</v>
      </c>
      <c r="F42" s="46">
        <f t="shared" si="14"/>
        <v>0</v>
      </c>
      <c r="G42" s="46">
        <f t="shared" si="14"/>
        <v>0</v>
      </c>
      <c r="H42" s="46">
        <f t="shared" si="14"/>
        <v>0</v>
      </c>
      <c r="I42" s="11" t="s">
        <v>50</v>
      </c>
      <c r="J42" s="60">
        <f>COUNTIF(J36:J39,"Y")</f>
        <v>0</v>
      </c>
      <c r="K42" s="46">
        <f t="shared" ref="K42:O42" si="15">COUNTIF(K36:K39,"Y")</f>
        <v>0</v>
      </c>
      <c r="L42" s="46">
        <f t="shared" si="15"/>
        <v>0</v>
      </c>
      <c r="M42" s="46">
        <f t="shared" si="15"/>
        <v>0</v>
      </c>
      <c r="N42" s="46">
        <f t="shared" si="15"/>
        <v>0</v>
      </c>
      <c r="O42" s="61">
        <f t="shared" si="15"/>
        <v>0</v>
      </c>
      <c r="P42" s="11" t="s">
        <v>50</v>
      </c>
      <c r="Q42" s="60">
        <f>COUNTIF(Q36:Q39,"Y")</f>
        <v>0</v>
      </c>
      <c r="R42" s="46">
        <f t="shared" ref="R42:V42" si="16">COUNTIF(R36:R39,"Y")</f>
        <v>0</v>
      </c>
      <c r="S42" s="46">
        <f t="shared" si="16"/>
        <v>0</v>
      </c>
      <c r="T42" s="46">
        <f t="shared" si="16"/>
        <v>0</v>
      </c>
      <c r="U42" s="46">
        <f t="shared" si="16"/>
        <v>0</v>
      </c>
      <c r="V42" s="61">
        <f t="shared" si="16"/>
        <v>0</v>
      </c>
      <c r="W42" s="11" t="s">
        <v>50</v>
      </c>
      <c r="X42" s="60">
        <f>COUNTIF(X36:X41,"Y")</f>
        <v>0</v>
      </c>
      <c r="Y42" s="46">
        <f t="shared" ref="Y42:AC42" si="17">COUNTIF(Y36:Y41,"Y")</f>
        <v>0</v>
      </c>
      <c r="Z42" s="46">
        <f t="shared" si="17"/>
        <v>0</v>
      </c>
      <c r="AA42" s="46">
        <f t="shared" si="17"/>
        <v>0</v>
      </c>
      <c r="AB42" s="46">
        <f t="shared" si="17"/>
        <v>0</v>
      </c>
      <c r="AC42" s="61">
        <f t="shared" si="17"/>
        <v>0</v>
      </c>
      <c r="AD42" s="11" t="s">
        <v>50</v>
      </c>
      <c r="AE42" s="60">
        <f>COUNTIF(AE36:AE41,"Y")</f>
        <v>0</v>
      </c>
      <c r="AF42" s="46">
        <f t="shared" ref="AF42:AJ42" si="18">COUNTIF(AF36:AF41,"Y")</f>
        <v>0</v>
      </c>
      <c r="AG42" s="46">
        <f t="shared" si="18"/>
        <v>0</v>
      </c>
      <c r="AH42" s="46">
        <f t="shared" si="18"/>
        <v>0</v>
      </c>
      <c r="AI42" s="46">
        <f t="shared" si="18"/>
        <v>0</v>
      </c>
      <c r="AJ42" s="61">
        <f t="shared" si="18"/>
        <v>0</v>
      </c>
    </row>
    <row r="43" spans="1:110" ht="16" thickBot="1">
      <c r="A43" s="110"/>
      <c r="B43" s="11" t="s">
        <v>53</v>
      </c>
      <c r="C43" s="45"/>
      <c r="D43" s="46"/>
      <c r="E43" s="46"/>
      <c r="F43" s="46"/>
      <c r="G43" s="46"/>
      <c r="H43" s="46"/>
      <c r="I43" s="11" t="s">
        <v>53</v>
      </c>
      <c r="J43" s="45"/>
      <c r="K43" s="46"/>
      <c r="L43" s="46"/>
      <c r="M43" s="46"/>
      <c r="N43" s="46"/>
      <c r="O43" s="62"/>
      <c r="P43" s="11" t="s">
        <v>53</v>
      </c>
      <c r="Q43" s="45"/>
      <c r="R43" s="46"/>
      <c r="S43" s="46"/>
      <c r="T43" s="46"/>
      <c r="U43" s="46"/>
      <c r="V43" s="62"/>
      <c r="W43" s="11" t="s">
        <v>53</v>
      </c>
      <c r="X43" s="45"/>
      <c r="Y43" s="46"/>
      <c r="Z43" s="46"/>
      <c r="AA43" s="46"/>
      <c r="AB43" s="46"/>
      <c r="AC43" s="62"/>
      <c r="AD43" s="11" t="s">
        <v>53</v>
      </c>
      <c r="AE43" s="45"/>
      <c r="AF43" s="46"/>
      <c r="AG43" s="46"/>
      <c r="AH43" s="46"/>
      <c r="AI43" s="46"/>
      <c r="AJ43" s="62"/>
    </row>
    <row r="44" spans="1:110" s="4" customFormat="1" ht="19" customHeight="1" thickBot="1">
      <c r="A44" s="108" t="s">
        <v>153</v>
      </c>
      <c r="B44" s="37" t="s">
        <v>46</v>
      </c>
      <c r="C44" s="63"/>
      <c r="D44" s="69"/>
      <c r="E44" s="69"/>
      <c r="F44" s="69"/>
      <c r="G44" s="69"/>
      <c r="H44" s="69"/>
      <c r="I44" s="33" t="s">
        <v>46</v>
      </c>
      <c r="J44" s="64"/>
      <c r="K44" s="70"/>
      <c r="L44" s="70"/>
      <c r="M44" s="70"/>
      <c r="N44" s="70"/>
      <c r="O44" s="70"/>
      <c r="P44" s="34" t="s">
        <v>46</v>
      </c>
      <c r="Q44" s="65"/>
      <c r="R44" s="71"/>
      <c r="S44" s="71"/>
      <c r="T44" s="71"/>
      <c r="U44" s="71"/>
      <c r="V44" s="71"/>
      <c r="W44" s="32" t="s">
        <v>46</v>
      </c>
      <c r="X44" s="66"/>
      <c r="Y44" s="72"/>
      <c r="Z44" s="72"/>
      <c r="AA44" s="72"/>
      <c r="AB44" s="72"/>
      <c r="AC44" s="72"/>
      <c r="AD44" s="39" t="s">
        <v>46</v>
      </c>
      <c r="AE44" s="67"/>
      <c r="AF44" s="73"/>
      <c r="AG44" s="73"/>
      <c r="AH44" s="73"/>
      <c r="AI44" s="73"/>
      <c r="AJ44" s="73"/>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row>
    <row r="45" spans="1:110" s="7" customFormat="1" ht="15" customHeight="1">
      <c r="A45" s="109"/>
      <c r="B45" s="12" t="s">
        <v>0</v>
      </c>
      <c r="C45" s="41"/>
      <c r="D45" s="42"/>
      <c r="E45" s="42"/>
      <c r="F45" s="42"/>
      <c r="G45" s="42"/>
      <c r="H45" s="42"/>
      <c r="I45" s="12" t="s">
        <v>154</v>
      </c>
      <c r="J45" s="49"/>
      <c r="K45" s="50"/>
      <c r="L45" s="50"/>
      <c r="M45" s="50"/>
      <c r="N45" s="50"/>
      <c r="O45" s="51"/>
      <c r="P45" s="12" t="s">
        <v>155</v>
      </c>
      <c r="Q45" s="41"/>
      <c r="R45" s="42"/>
      <c r="S45" s="42"/>
      <c r="T45" s="42"/>
      <c r="U45" s="42"/>
      <c r="V45" s="42"/>
      <c r="W45" s="12" t="s">
        <v>156</v>
      </c>
      <c r="X45" s="49"/>
      <c r="Y45" s="50"/>
      <c r="Z45" s="50"/>
      <c r="AA45" s="50"/>
      <c r="AB45" s="50"/>
      <c r="AC45" s="51"/>
      <c r="AD45" s="12" t="s">
        <v>156</v>
      </c>
      <c r="AE45" s="49"/>
      <c r="AF45" s="50"/>
      <c r="AG45" s="50"/>
      <c r="AH45" s="50"/>
      <c r="AI45" s="50"/>
      <c r="AJ45" s="51"/>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row>
    <row r="46" spans="1:110">
      <c r="A46" s="109"/>
      <c r="B46" s="13" t="s">
        <v>157</v>
      </c>
      <c r="C46" s="43"/>
      <c r="D46" s="44"/>
      <c r="E46" s="44"/>
      <c r="F46" s="44"/>
      <c r="G46" s="44"/>
      <c r="H46" s="44"/>
      <c r="I46" s="13" t="s">
        <v>158</v>
      </c>
      <c r="J46" s="52"/>
      <c r="K46" s="44"/>
      <c r="L46" s="44"/>
      <c r="M46" s="44"/>
      <c r="N46" s="44"/>
      <c r="O46" s="53"/>
      <c r="P46" s="13" t="s">
        <v>159</v>
      </c>
      <c r="Q46" s="43"/>
      <c r="R46" s="44"/>
      <c r="S46" s="44"/>
      <c r="T46" s="44"/>
      <c r="U46" s="44"/>
      <c r="V46" s="44"/>
      <c r="W46" s="13" t="s">
        <v>160</v>
      </c>
      <c r="X46" s="52"/>
      <c r="Y46" s="44"/>
      <c r="Z46" s="44"/>
      <c r="AA46" s="44"/>
      <c r="AB46" s="44"/>
      <c r="AC46" s="53"/>
      <c r="AD46" s="13" t="s">
        <v>160</v>
      </c>
      <c r="AE46" s="52"/>
      <c r="AF46" s="44"/>
      <c r="AG46" s="44"/>
      <c r="AH46" s="44"/>
      <c r="AI46" s="44"/>
      <c r="AJ46" s="53"/>
    </row>
    <row r="47" spans="1:110">
      <c r="A47" s="109"/>
      <c r="B47" s="13" t="s">
        <v>161</v>
      </c>
      <c r="C47" s="43"/>
      <c r="D47" s="44"/>
      <c r="E47" s="44"/>
      <c r="F47" s="44"/>
      <c r="G47" s="44"/>
      <c r="H47" s="44"/>
      <c r="I47" s="13" t="s">
        <v>162</v>
      </c>
      <c r="J47" s="52"/>
      <c r="K47" s="44"/>
      <c r="L47" s="44"/>
      <c r="M47" s="44"/>
      <c r="N47" s="44"/>
      <c r="O47" s="53"/>
      <c r="P47" s="13" t="s">
        <v>163</v>
      </c>
      <c r="Q47" s="43"/>
      <c r="R47" s="44"/>
      <c r="S47" s="44"/>
      <c r="T47" s="44"/>
      <c r="U47" s="44"/>
      <c r="V47" s="44"/>
      <c r="W47" s="13" t="s">
        <v>164</v>
      </c>
      <c r="X47" s="52"/>
      <c r="Y47" s="44"/>
      <c r="Z47" s="44"/>
      <c r="AA47" s="44"/>
      <c r="AB47" s="44"/>
      <c r="AC47" s="53"/>
      <c r="AD47" s="13" t="s">
        <v>164</v>
      </c>
      <c r="AE47" s="52"/>
      <c r="AF47" s="44"/>
      <c r="AG47" s="44"/>
      <c r="AH47" s="44"/>
      <c r="AI47" s="44"/>
      <c r="AJ47" s="53"/>
    </row>
    <row r="48" spans="1:110">
      <c r="A48" s="109"/>
      <c r="B48" s="13" t="s">
        <v>165</v>
      </c>
      <c r="C48" s="43"/>
      <c r="D48" s="44"/>
      <c r="E48" s="44"/>
      <c r="F48" s="44"/>
      <c r="G48" s="44"/>
      <c r="H48" s="44"/>
      <c r="I48" s="13" t="s">
        <v>166</v>
      </c>
      <c r="J48" s="52"/>
      <c r="K48" s="44"/>
      <c r="L48" s="44"/>
      <c r="M48" s="44"/>
      <c r="N48" s="44"/>
      <c r="O48" s="53"/>
      <c r="P48" s="13" t="s">
        <v>167</v>
      </c>
      <c r="Q48" s="43"/>
      <c r="R48" s="44"/>
      <c r="S48" s="44"/>
      <c r="T48" s="44"/>
      <c r="U48" s="44"/>
      <c r="V48" s="44"/>
      <c r="W48" s="13" t="s">
        <v>168</v>
      </c>
      <c r="X48" s="52"/>
      <c r="Y48" s="44"/>
      <c r="Z48" s="44"/>
      <c r="AA48" s="44"/>
      <c r="AB48" s="44"/>
      <c r="AC48" s="53"/>
      <c r="AD48" s="13" t="s">
        <v>168</v>
      </c>
      <c r="AE48" s="52"/>
      <c r="AF48" s="44"/>
      <c r="AG48" s="44"/>
      <c r="AH48" s="44"/>
      <c r="AI48" s="44"/>
      <c r="AJ48" s="53"/>
    </row>
    <row r="49" spans="1:110">
      <c r="A49" s="109"/>
      <c r="B49" s="38"/>
      <c r="C49" s="47"/>
      <c r="D49" s="48"/>
      <c r="E49" s="48"/>
      <c r="F49" s="48"/>
      <c r="G49" s="48"/>
      <c r="H49" s="48"/>
      <c r="I49" s="30"/>
      <c r="J49" s="54"/>
      <c r="K49" s="55"/>
      <c r="L49" s="55"/>
      <c r="M49" s="55"/>
      <c r="N49" s="55"/>
      <c r="O49" s="56"/>
      <c r="P49" s="30"/>
      <c r="Q49" s="54"/>
      <c r="R49" s="55"/>
      <c r="S49" s="55"/>
      <c r="T49" s="55"/>
      <c r="U49" s="55"/>
      <c r="V49" s="56"/>
      <c r="W49" s="13" t="s">
        <v>169</v>
      </c>
      <c r="X49" s="52"/>
      <c r="Y49" s="44"/>
      <c r="Z49" s="44"/>
      <c r="AA49" s="44"/>
      <c r="AB49" s="44"/>
      <c r="AC49" s="53"/>
      <c r="AD49" s="13" t="s">
        <v>169</v>
      </c>
      <c r="AE49" s="52"/>
      <c r="AF49" s="44"/>
      <c r="AG49" s="44"/>
      <c r="AH49" s="44"/>
      <c r="AI49" s="44"/>
      <c r="AJ49" s="53"/>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ht="16" thickBot="1">
      <c r="A50" s="109"/>
      <c r="B50" s="38"/>
      <c r="C50" s="47"/>
      <c r="D50" s="48"/>
      <c r="E50" s="48"/>
      <c r="F50" s="48"/>
      <c r="G50" s="48"/>
      <c r="H50" s="48"/>
      <c r="I50" s="31"/>
      <c r="J50" s="57"/>
      <c r="K50" s="58"/>
      <c r="L50" s="58"/>
      <c r="M50" s="58"/>
      <c r="N50" s="58"/>
      <c r="O50" s="59"/>
      <c r="P50" s="31"/>
      <c r="Q50" s="57"/>
      <c r="R50" s="58"/>
      <c r="S50" s="58"/>
      <c r="T50" s="58"/>
      <c r="U50" s="58"/>
      <c r="V50" s="59"/>
      <c r="W50" s="13" t="s">
        <v>170</v>
      </c>
      <c r="X50" s="52"/>
      <c r="Y50" s="44"/>
      <c r="Z50" s="44"/>
      <c r="AA50" s="44"/>
      <c r="AB50" s="44"/>
      <c r="AC50" s="53"/>
      <c r="AD50" s="13" t="s">
        <v>170</v>
      </c>
      <c r="AE50" s="52"/>
      <c r="AF50" s="44"/>
      <c r="AG50" s="44"/>
      <c r="AH50" s="44"/>
      <c r="AI50" s="44"/>
      <c r="AJ50" s="53"/>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ht="15" customHeight="1" thickBot="1">
      <c r="A51" s="109"/>
      <c r="B51" s="11" t="s">
        <v>50</v>
      </c>
      <c r="C51" s="45">
        <f>COUNTIF(C45:C48,"Y")</f>
        <v>0</v>
      </c>
      <c r="D51" s="46">
        <f t="shared" ref="D51:H51" si="19">COUNTIF(D45:D48,"Y")</f>
        <v>0</v>
      </c>
      <c r="E51" s="46">
        <f t="shared" si="19"/>
        <v>0</v>
      </c>
      <c r="F51" s="46">
        <f t="shared" si="19"/>
        <v>0</v>
      </c>
      <c r="G51" s="46">
        <f t="shared" si="19"/>
        <v>0</v>
      </c>
      <c r="H51" s="46">
        <f t="shared" si="19"/>
        <v>0</v>
      </c>
      <c r="I51" s="11" t="s">
        <v>50</v>
      </c>
      <c r="J51" s="60">
        <f>COUNTIF(J45:J48,"Y")</f>
        <v>0</v>
      </c>
      <c r="K51" s="46">
        <f t="shared" ref="K51:O51" si="20">COUNTIF(K45:K48,"Y")</f>
        <v>0</v>
      </c>
      <c r="L51" s="46">
        <f t="shared" si="20"/>
        <v>0</v>
      </c>
      <c r="M51" s="46">
        <f t="shared" si="20"/>
        <v>0</v>
      </c>
      <c r="N51" s="46">
        <f t="shared" si="20"/>
        <v>0</v>
      </c>
      <c r="O51" s="61">
        <f t="shared" si="20"/>
        <v>0</v>
      </c>
      <c r="P51" s="11" t="s">
        <v>50</v>
      </c>
      <c r="Q51" s="60">
        <f>COUNTIF(Q45:Q48,"Y")</f>
        <v>0</v>
      </c>
      <c r="R51" s="46">
        <f t="shared" ref="R51:V51" si="21">COUNTIF(R45:R48,"Y")</f>
        <v>0</v>
      </c>
      <c r="S51" s="46">
        <f t="shared" si="21"/>
        <v>0</v>
      </c>
      <c r="T51" s="46">
        <f t="shared" si="21"/>
        <v>0</v>
      </c>
      <c r="U51" s="46">
        <f t="shared" si="21"/>
        <v>0</v>
      </c>
      <c r="V51" s="61">
        <f t="shared" si="21"/>
        <v>0</v>
      </c>
      <c r="W51" s="11" t="s">
        <v>50</v>
      </c>
      <c r="X51" s="60">
        <f>COUNTIF(X45:X50,"Y")</f>
        <v>0</v>
      </c>
      <c r="Y51" s="46">
        <f t="shared" ref="Y51:AC51" si="22">COUNTIF(Y45:Y50,"Y")</f>
        <v>0</v>
      </c>
      <c r="Z51" s="46">
        <f t="shared" si="22"/>
        <v>0</v>
      </c>
      <c r="AA51" s="46">
        <f t="shared" si="22"/>
        <v>0</v>
      </c>
      <c r="AB51" s="46">
        <f t="shared" si="22"/>
        <v>0</v>
      </c>
      <c r="AC51" s="61">
        <f t="shared" si="22"/>
        <v>0</v>
      </c>
      <c r="AD51" s="11" t="s">
        <v>50</v>
      </c>
      <c r="AE51" s="60">
        <f>COUNTIF(AE45:AE50,"Y")</f>
        <v>0</v>
      </c>
      <c r="AF51" s="46">
        <f t="shared" ref="AF51:AJ51" si="23">COUNTIF(AF45:AF50,"Y")</f>
        <v>0</v>
      </c>
      <c r="AG51" s="46">
        <f t="shared" si="23"/>
        <v>0</v>
      </c>
      <c r="AH51" s="46">
        <f t="shared" si="23"/>
        <v>0</v>
      </c>
      <c r="AI51" s="46">
        <f t="shared" si="23"/>
        <v>0</v>
      </c>
      <c r="AJ51" s="61">
        <f t="shared" si="23"/>
        <v>0</v>
      </c>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ht="16" thickBot="1">
      <c r="A52" s="110"/>
      <c r="B52" s="11" t="s">
        <v>53</v>
      </c>
      <c r="C52" s="45"/>
      <c r="D52" s="46"/>
      <c r="E52" s="46"/>
      <c r="F52" s="46"/>
      <c r="G52" s="46"/>
      <c r="H52" s="46"/>
      <c r="I52" s="11" t="s">
        <v>53</v>
      </c>
      <c r="J52" s="45"/>
      <c r="K52" s="46"/>
      <c r="L52" s="46"/>
      <c r="M52" s="46"/>
      <c r="N52" s="46"/>
      <c r="O52" s="62"/>
      <c r="P52" s="11" t="s">
        <v>53</v>
      </c>
      <c r="Q52" s="45"/>
      <c r="R52" s="46"/>
      <c r="S52" s="46"/>
      <c r="T52" s="46"/>
      <c r="U52" s="46"/>
      <c r="V52" s="62"/>
      <c r="W52" s="11" t="s">
        <v>53</v>
      </c>
      <c r="X52" s="45"/>
      <c r="Y52" s="46"/>
      <c r="Z52" s="46"/>
      <c r="AA52" s="46"/>
      <c r="AB52" s="46"/>
      <c r="AC52" s="62"/>
      <c r="AD52" s="11" t="s">
        <v>53</v>
      </c>
      <c r="AE52" s="45"/>
      <c r="AF52" s="46"/>
      <c r="AG52" s="46"/>
      <c r="AH52" s="46"/>
      <c r="AI52" s="46"/>
      <c r="AJ52" s="6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ht="19" customHeight="1" thickBot="1">
      <c r="A53" s="108" t="s">
        <v>171</v>
      </c>
      <c r="B53" s="37" t="s">
        <v>46</v>
      </c>
      <c r="C53" s="63"/>
      <c r="D53" s="69"/>
      <c r="E53" s="69"/>
      <c r="F53" s="69"/>
      <c r="G53" s="69"/>
      <c r="H53" s="69"/>
      <c r="I53" s="33" t="s">
        <v>46</v>
      </c>
      <c r="J53" s="64"/>
      <c r="K53" s="70"/>
      <c r="L53" s="70"/>
      <c r="M53" s="70"/>
      <c r="N53" s="70"/>
      <c r="O53" s="70"/>
      <c r="P53" s="34" t="s">
        <v>46</v>
      </c>
      <c r="Q53" s="65"/>
      <c r="R53" s="71"/>
      <c r="S53" s="71"/>
      <c r="T53" s="71"/>
      <c r="U53" s="71"/>
      <c r="V53" s="71"/>
      <c r="W53" s="32" t="s">
        <v>46</v>
      </c>
      <c r="X53" s="66"/>
      <c r="Y53" s="72"/>
      <c r="Z53" s="72"/>
      <c r="AA53" s="72"/>
      <c r="AB53" s="72"/>
      <c r="AC53" s="72"/>
      <c r="AD53" s="39" t="s">
        <v>46</v>
      </c>
      <c r="AE53" s="67"/>
      <c r="AF53" s="73"/>
      <c r="AG53" s="73"/>
      <c r="AH53" s="73"/>
      <c r="AI53" s="73"/>
      <c r="AJ53" s="73"/>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ht="15" customHeight="1">
      <c r="A54" s="109"/>
      <c r="B54" s="12" t="s">
        <v>172</v>
      </c>
      <c r="C54" s="41"/>
      <c r="D54" s="42"/>
      <c r="E54" s="42"/>
      <c r="F54" s="42"/>
      <c r="G54" s="42"/>
      <c r="H54" s="42"/>
      <c r="I54" s="12" t="s">
        <v>173</v>
      </c>
      <c r="J54" s="49"/>
      <c r="K54" s="50"/>
      <c r="L54" s="50"/>
      <c r="M54" s="50"/>
      <c r="N54" s="50"/>
      <c r="O54" s="51"/>
      <c r="P54" s="12" t="s">
        <v>174</v>
      </c>
      <c r="Q54" s="41"/>
      <c r="R54" s="42"/>
      <c r="S54" s="42"/>
      <c r="T54" s="42"/>
      <c r="U54" s="42"/>
      <c r="V54" s="42"/>
      <c r="W54" s="12" t="s">
        <v>175</v>
      </c>
      <c r="X54" s="49"/>
      <c r="Y54" s="50"/>
      <c r="Z54" s="50"/>
      <c r="AA54" s="50"/>
      <c r="AB54" s="50"/>
      <c r="AC54" s="51"/>
      <c r="AD54" s="12" t="s">
        <v>175</v>
      </c>
      <c r="AE54" s="49"/>
      <c r="AF54" s="50"/>
      <c r="AG54" s="50"/>
      <c r="AH54" s="50"/>
      <c r="AI54" s="50"/>
      <c r="AJ54" s="5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 r="A55" s="109"/>
      <c r="B55" s="13" t="s">
        <v>176</v>
      </c>
      <c r="C55" s="43"/>
      <c r="D55" s="44"/>
      <c r="E55" s="44"/>
      <c r="F55" s="44"/>
      <c r="G55" s="44"/>
      <c r="H55" s="44"/>
      <c r="I55" s="13" t="s">
        <v>177</v>
      </c>
      <c r="J55" s="52"/>
      <c r="K55" s="44"/>
      <c r="L55" s="44"/>
      <c r="M55" s="44"/>
      <c r="N55" s="44"/>
      <c r="O55" s="53"/>
      <c r="P55" s="13" t="s">
        <v>178</v>
      </c>
      <c r="Q55" s="43"/>
      <c r="R55" s="44"/>
      <c r="S55" s="44"/>
      <c r="T55" s="44"/>
      <c r="U55" s="44"/>
      <c r="V55" s="44"/>
      <c r="W55" s="13" t="s">
        <v>179</v>
      </c>
      <c r="X55" s="52"/>
      <c r="Y55" s="44"/>
      <c r="Z55" s="44"/>
      <c r="AA55" s="44"/>
      <c r="AB55" s="44"/>
      <c r="AC55" s="53"/>
      <c r="AD55" s="13" t="s">
        <v>179</v>
      </c>
      <c r="AE55" s="52"/>
      <c r="AF55" s="44"/>
      <c r="AG55" s="44"/>
      <c r="AH55" s="44"/>
      <c r="AI55" s="44"/>
      <c r="AJ55" s="53"/>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 r="A56" s="109"/>
      <c r="B56" s="13" t="s">
        <v>180</v>
      </c>
      <c r="C56" s="43"/>
      <c r="D56" s="44"/>
      <c r="E56" s="44"/>
      <c r="F56" s="44"/>
      <c r="G56" s="44"/>
      <c r="H56" s="44"/>
      <c r="I56" s="13" t="s">
        <v>181</v>
      </c>
      <c r="J56" s="52"/>
      <c r="K56" s="44"/>
      <c r="L56" s="44"/>
      <c r="M56" s="44"/>
      <c r="N56" s="44"/>
      <c r="O56" s="53"/>
      <c r="P56" s="13" t="s">
        <v>182</v>
      </c>
      <c r="Q56" s="43"/>
      <c r="R56" s="44"/>
      <c r="S56" s="44"/>
      <c r="T56" s="44"/>
      <c r="U56" s="44"/>
      <c r="V56" s="44"/>
      <c r="W56" s="13" t="s">
        <v>183</v>
      </c>
      <c r="X56" s="52"/>
      <c r="Y56" s="44"/>
      <c r="Z56" s="44"/>
      <c r="AA56" s="44"/>
      <c r="AB56" s="44"/>
      <c r="AC56" s="53"/>
      <c r="AD56" s="13" t="s">
        <v>183</v>
      </c>
      <c r="AE56" s="52"/>
      <c r="AF56" s="44"/>
      <c r="AG56" s="44"/>
      <c r="AH56" s="44"/>
      <c r="AI56" s="44"/>
      <c r="AJ56" s="53"/>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 r="A57" s="109"/>
      <c r="B57" s="13" t="s">
        <v>184</v>
      </c>
      <c r="C57" s="43"/>
      <c r="D57" s="44"/>
      <c r="E57" s="44"/>
      <c r="F57" s="44"/>
      <c r="G57" s="44"/>
      <c r="H57" s="44"/>
      <c r="I57" s="13" t="s">
        <v>185</v>
      </c>
      <c r="J57" s="52"/>
      <c r="K57" s="44"/>
      <c r="L57" s="44"/>
      <c r="M57" s="44"/>
      <c r="N57" s="44"/>
      <c r="O57" s="53"/>
      <c r="P57" s="13" t="s">
        <v>186</v>
      </c>
      <c r="Q57" s="43"/>
      <c r="R57" s="44"/>
      <c r="S57" s="44"/>
      <c r="T57" s="44"/>
      <c r="U57" s="44"/>
      <c r="V57" s="44"/>
      <c r="W57" s="13" t="s">
        <v>187</v>
      </c>
      <c r="X57" s="52"/>
      <c r="Y57" s="44"/>
      <c r="Z57" s="44"/>
      <c r="AA57" s="44"/>
      <c r="AB57" s="44"/>
      <c r="AC57" s="53"/>
      <c r="AD57" s="13" t="s">
        <v>187</v>
      </c>
      <c r="AE57" s="52"/>
      <c r="AF57" s="44"/>
      <c r="AG57" s="44"/>
      <c r="AH57" s="44"/>
      <c r="AI57" s="44"/>
      <c r="AJ57" s="53"/>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 r="A58" s="109"/>
      <c r="B58" s="38"/>
      <c r="C58" s="47"/>
      <c r="D58" s="48"/>
      <c r="E58" s="48"/>
      <c r="F58" s="48"/>
      <c r="G58" s="48"/>
      <c r="H58" s="48"/>
      <c r="I58" s="30"/>
      <c r="J58" s="54"/>
      <c r="K58" s="55"/>
      <c r="L58" s="55"/>
      <c r="M58" s="55"/>
      <c r="N58" s="55"/>
      <c r="O58" s="56"/>
      <c r="P58" s="30"/>
      <c r="Q58" s="54"/>
      <c r="R58" s="55"/>
      <c r="S58" s="55"/>
      <c r="T58" s="55"/>
      <c r="U58" s="55"/>
      <c r="V58" s="56"/>
      <c r="W58" s="13" t="s">
        <v>188</v>
      </c>
      <c r="X58" s="52"/>
      <c r="Y58" s="44"/>
      <c r="Z58" s="44"/>
      <c r="AA58" s="44"/>
      <c r="AB58" s="44"/>
      <c r="AC58" s="53"/>
      <c r="AD58" s="13" t="s">
        <v>188</v>
      </c>
      <c r="AE58" s="52"/>
      <c r="AF58" s="44"/>
      <c r="AG58" s="44"/>
      <c r="AH58" s="44"/>
      <c r="AI58" s="44"/>
      <c r="AJ58" s="53"/>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ht="16" thickBot="1">
      <c r="A59" s="109"/>
      <c r="B59" s="38"/>
      <c r="C59" s="47"/>
      <c r="D59" s="48"/>
      <c r="E59" s="48"/>
      <c r="F59" s="48"/>
      <c r="G59" s="48"/>
      <c r="H59" s="48"/>
      <c r="I59" s="31"/>
      <c r="J59" s="57"/>
      <c r="K59" s="58"/>
      <c r="L59" s="58"/>
      <c r="M59" s="58"/>
      <c r="N59" s="58"/>
      <c r="O59" s="59"/>
      <c r="P59" s="31"/>
      <c r="Q59" s="57"/>
      <c r="R59" s="58"/>
      <c r="S59" s="58"/>
      <c r="T59" s="58"/>
      <c r="U59" s="58"/>
      <c r="V59" s="59"/>
      <c r="W59" s="13" t="s">
        <v>189</v>
      </c>
      <c r="X59" s="52"/>
      <c r="Y59" s="44"/>
      <c r="Z59" s="44"/>
      <c r="AA59" s="44"/>
      <c r="AB59" s="44"/>
      <c r="AC59" s="53"/>
      <c r="AD59" s="13" t="s">
        <v>189</v>
      </c>
      <c r="AE59" s="52"/>
      <c r="AF59" s="44"/>
      <c r="AG59" s="44"/>
      <c r="AH59" s="44"/>
      <c r="AI59" s="44"/>
      <c r="AJ59" s="53"/>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ht="15" customHeight="1" thickBot="1">
      <c r="A60" s="109"/>
      <c r="B60" s="11" t="s">
        <v>50</v>
      </c>
      <c r="C60" s="45">
        <f>COUNTIF(C54:C57,"Y")</f>
        <v>0</v>
      </c>
      <c r="D60" s="46">
        <f t="shared" ref="D60:H60" si="24">COUNTIF(D54:D57,"Y")</f>
        <v>0</v>
      </c>
      <c r="E60" s="46">
        <f t="shared" si="24"/>
        <v>0</v>
      </c>
      <c r="F60" s="46">
        <f t="shared" si="24"/>
        <v>0</v>
      </c>
      <c r="G60" s="46">
        <f t="shared" si="24"/>
        <v>0</v>
      </c>
      <c r="H60" s="46">
        <f t="shared" si="24"/>
        <v>0</v>
      </c>
      <c r="I60" s="11" t="s">
        <v>50</v>
      </c>
      <c r="J60" s="60">
        <f>COUNTIF(J54:J57,"Y")</f>
        <v>0</v>
      </c>
      <c r="K60" s="46">
        <f t="shared" ref="K60:O60" si="25">COUNTIF(K54:K57,"Y")</f>
        <v>0</v>
      </c>
      <c r="L60" s="46">
        <f t="shared" si="25"/>
        <v>0</v>
      </c>
      <c r="M60" s="46">
        <f t="shared" si="25"/>
        <v>0</v>
      </c>
      <c r="N60" s="46">
        <f t="shared" si="25"/>
        <v>0</v>
      </c>
      <c r="O60" s="61">
        <f t="shared" si="25"/>
        <v>0</v>
      </c>
      <c r="P60" s="11" t="s">
        <v>50</v>
      </c>
      <c r="Q60" s="60">
        <f>COUNTIF(Q54:Q57,"Y")</f>
        <v>0</v>
      </c>
      <c r="R60" s="46">
        <f t="shared" ref="R60:V60" si="26">COUNTIF(R54:R57,"Y")</f>
        <v>0</v>
      </c>
      <c r="S60" s="46">
        <f t="shared" si="26"/>
        <v>0</v>
      </c>
      <c r="T60" s="46">
        <f t="shared" si="26"/>
        <v>0</v>
      </c>
      <c r="U60" s="46">
        <f t="shared" si="26"/>
        <v>0</v>
      </c>
      <c r="V60" s="61">
        <f t="shared" si="26"/>
        <v>0</v>
      </c>
      <c r="W60" s="11" t="s">
        <v>50</v>
      </c>
      <c r="X60" s="60">
        <f>COUNTIF(X54:X59,"Y")</f>
        <v>0</v>
      </c>
      <c r="Y60" s="46">
        <f t="shared" ref="Y60:AC60" si="27">COUNTIF(Y54:Y59,"Y")</f>
        <v>0</v>
      </c>
      <c r="Z60" s="46">
        <f t="shared" si="27"/>
        <v>0</v>
      </c>
      <c r="AA60" s="46">
        <f t="shared" si="27"/>
        <v>0</v>
      </c>
      <c r="AB60" s="46">
        <f t="shared" si="27"/>
        <v>0</v>
      </c>
      <c r="AC60" s="61">
        <f t="shared" si="27"/>
        <v>0</v>
      </c>
      <c r="AD60" s="11" t="s">
        <v>50</v>
      </c>
      <c r="AE60" s="60">
        <f>COUNTIF(AE54:AE59,"Y")</f>
        <v>0</v>
      </c>
      <c r="AF60" s="46">
        <f t="shared" ref="AF60:AJ60" si="28">COUNTIF(AF54:AF59,"Y")</f>
        <v>0</v>
      </c>
      <c r="AG60" s="46">
        <f t="shared" si="28"/>
        <v>0</v>
      </c>
      <c r="AH60" s="46">
        <f t="shared" si="28"/>
        <v>0</v>
      </c>
      <c r="AI60" s="46">
        <f t="shared" si="28"/>
        <v>0</v>
      </c>
      <c r="AJ60" s="61">
        <f t="shared" si="28"/>
        <v>0</v>
      </c>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ht="16" thickBot="1">
      <c r="A61" s="110"/>
      <c r="B61" s="11" t="s">
        <v>53</v>
      </c>
      <c r="C61" s="45"/>
      <c r="D61" s="46"/>
      <c r="E61" s="46"/>
      <c r="F61" s="46"/>
      <c r="G61" s="46"/>
      <c r="H61" s="46"/>
      <c r="I61" s="11" t="s">
        <v>53</v>
      </c>
      <c r="J61" s="45"/>
      <c r="K61" s="46"/>
      <c r="L61" s="46"/>
      <c r="M61" s="46"/>
      <c r="N61" s="46"/>
      <c r="O61" s="62"/>
      <c r="P61" s="11" t="s">
        <v>53</v>
      </c>
      <c r="Q61" s="45"/>
      <c r="R61" s="46"/>
      <c r="S61" s="46"/>
      <c r="T61" s="46"/>
      <c r="U61" s="46"/>
      <c r="V61" s="62"/>
      <c r="W61" s="11" t="s">
        <v>53</v>
      </c>
      <c r="X61" s="45"/>
      <c r="Y61" s="46"/>
      <c r="Z61" s="46"/>
      <c r="AA61" s="46"/>
      <c r="AB61" s="46"/>
      <c r="AC61" s="62"/>
      <c r="AD61" s="11" t="s">
        <v>53</v>
      </c>
      <c r="AE61" s="45"/>
      <c r="AF61" s="46"/>
      <c r="AG61" s="46"/>
      <c r="AH61" s="46"/>
      <c r="AI61" s="46"/>
      <c r="AJ61" s="62"/>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1" customFormat="1"/>
    <row r="66" s="1" customFormat="1"/>
    <row r="67" s="1" customFormat="1"/>
  </sheetData>
  <mergeCells count="28">
    <mergeCell ref="A1:B1"/>
    <mergeCell ref="C1:D1"/>
    <mergeCell ref="F1:O1"/>
    <mergeCell ref="A2:B2"/>
    <mergeCell ref="C2:D2"/>
    <mergeCell ref="A26:A34"/>
    <mergeCell ref="A35:A43"/>
    <mergeCell ref="A44:A52"/>
    <mergeCell ref="A53:A61"/>
    <mergeCell ref="O3:O4"/>
    <mergeCell ref="B7:H7"/>
    <mergeCell ref="I7:O7"/>
    <mergeCell ref="A3:B3"/>
    <mergeCell ref="C3:D3"/>
    <mergeCell ref="F3:F4"/>
    <mergeCell ref="A8:A16"/>
    <mergeCell ref="A17:A25"/>
    <mergeCell ref="AD7:AJ7"/>
    <mergeCell ref="P7:V7"/>
    <mergeCell ref="W7:AC7"/>
    <mergeCell ref="G3:G4"/>
    <mergeCell ref="H3:H4"/>
    <mergeCell ref="I3:I4"/>
    <mergeCell ref="J3:J4"/>
    <mergeCell ref="K3:K4"/>
    <mergeCell ref="L3:L4"/>
    <mergeCell ref="M3:M4"/>
    <mergeCell ref="N3:N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11" t="s">
        <v>36</v>
      </c>
      <c r="B1" s="112"/>
      <c r="C1" s="124"/>
      <c r="D1" s="125"/>
      <c r="F1" s="132" t="s">
        <v>51</v>
      </c>
      <c r="G1" s="133"/>
      <c r="H1" s="133"/>
      <c r="I1" s="133"/>
      <c r="J1" s="133"/>
      <c r="K1" s="133"/>
      <c r="L1" s="133"/>
      <c r="M1" s="133"/>
      <c r="N1" s="133"/>
      <c r="O1" s="133"/>
    </row>
    <row r="2" spans="1:110" ht="16" thickBot="1">
      <c r="A2" s="130" t="s">
        <v>5</v>
      </c>
      <c r="B2" s="131"/>
      <c r="C2" s="128"/>
      <c r="D2" s="129"/>
      <c r="F2" s="75" t="s">
        <v>65</v>
      </c>
      <c r="G2" s="74"/>
      <c r="H2" s="74"/>
      <c r="I2" s="74"/>
      <c r="J2" s="74"/>
      <c r="K2" s="74"/>
      <c r="L2" s="74"/>
      <c r="M2" s="74"/>
      <c r="N2" s="74"/>
      <c r="O2" s="74"/>
    </row>
    <row r="3" spans="1:110" ht="16" customHeight="1" thickBot="1">
      <c r="A3" s="113" t="s">
        <v>52</v>
      </c>
      <c r="B3" s="114"/>
      <c r="C3" s="126"/>
      <c r="D3" s="127"/>
      <c r="F3" s="118" t="s">
        <v>47</v>
      </c>
      <c r="G3" s="120">
        <f>IF(AND(OR(C25="Y",D25="Y",E25="Y",F25="Y",G25="Y",H25="Y"),OR(C34="Y",D34="Y",E34="Y",F34="Y",G34="Y",H34="Y"),OR(C43="Y",D43="Y",E43="Y",F43="Y",G43="Y",H43="Y"),OR(C52="Y",D52="Y",E52="Y",F52="Y",G52="Y",H52="Y"),OR(C61="Y",D61="Y",E61="Y",F61="Y",G61="Y",H61="Y")),"Complete",IF(AND(OR(C25="Y",D25="Y",E25="Y",F25="Y",G25="Y",H25="Y"),OR(C34="Y",D34="Y",E34="Y",F34="Y",G34="Y",H34="Y"),OR(C43="Y",D43="Y",E43="Y",F43="Y",G43="Y",H43="Y"),OR(C52="Y",D52="Y",E52="Y",F52="Y",G52="Y",H52="Y")),12,IF(AND(OR(C25="Y",D25="Y",E25="Y",F25="Y",G25="Y",H25="Y"),OR(C34="Y",D34="Y",E34="Y",F34="Y",G34="Y",H34="Y"),OR(C43="Y",D43="Y",E43="Y",F43="Y",G43="Y",H43="Y")),11,IF(AND(OR(C25="Y",D25="Y",E25="Y",F25="Y",G25="Y",H25="Y"),OR(C34="Y",D34="Y",E34="Y",F34="Y",G34="Y",H34="Y")),10,IF(AND(OR(C25="Y",D25="Y",E25="Y",F25="Y",G25="Y",H25="Y")),9,8)))))</f>
        <v>8</v>
      </c>
      <c r="H3" s="122" t="s">
        <v>48</v>
      </c>
      <c r="I3" s="120">
        <f>IF(AND(OR(J16="Y",K16="Y",L16="Y",M16="Y",N16="Y",O16="Y"),OR(J25="Y",K25="Y",L25="Y",M25="Y",N25="Y",O25="Y"),OR(J34="Y",K34="Y",L34="Y",M34="Y",N34="Y",O34="Y"),OR(J43="Y",K43="Y",L43="Y",M43="Y",N43="Y",O43="Y"),OR(J52="Y",K52="Y",L52="Y",M52="Y",N52="Y",O52="Y"),OR(J61="Y",K61="Y",L61="Y",M61="Y",N61="Y",O61="Y")),"Complete",IF(AND(OR(J16="Y",K16="Y",L16="Y",M16="Y",N16="Y",O16="Y"),OR(J25="Y",K25="Y",L25="Y",M25="Y",N25="Y",O25="Y"),OR(J34="Y",K34="Y",L34="Y",M34="Y",N34="Y",O34="Y"),OR(J43="Y",K43="Y",L43="Y",M43="Y",N43="Y",O43="Y"),OR(J52="Y",K52="Y",L52="Y",M52="Y",N52="Y",O52="Y")),12,IF(AND(OR(J16="Y",K16="Y",L16="Y",M16="Y",N16="Y",O16="Y"),OR(J25="Y",K25="Y",L25="Y",M25="Y",N25="Y",O25="Y"),OR(J34="Y",K34="Y",L34="Y",M34="Y",N34="Y",O34="Y"),OR(J43="Y",K43="Y",L43="Y",M43="Y",N43="Y",O43="Y")),11,IF(AND(OR(J16="Y",K16="Y",L16="Y",M16="Y",N16="Y",O16="Y"),OR(J25="Y",K25="Y",L25="Y",M25="Y",N25="Y",O25="Y"),OR(J34="Y",K34="Y",L34="Y",M34="Y",N34="Y",O34="Y")),10,IF(AND(OR(J16="Y",K16="Y",L16="Y",M16="Y",N16="Y",O16="Y"),OR(J25="Y",K25="Y",L25="Y",M25="Y",N25="Y",O25="Y")),9,IF(OR(J16="Y",K16="Y",L16="Y",M16="Y",N16="Y",O16="Y"),8,7))))))</f>
        <v>7</v>
      </c>
      <c r="J3" s="148" t="s">
        <v>49</v>
      </c>
      <c r="K3" s="120">
        <f>IF(AND(OR(Q16="Y",R16="Y",S16="Y",T16="Y",U16="Y",V16="Y"),OR(Q25="Y",R25="Y",S25="Y",T25="Y",U25="Y",V25="Y"),OR(Q34="Y",R34="Y",S34="Y",T34="Y",U34="Y",V34="Y"),OR(Q43="Y",R43="Y",S43="Y",T43="Y",U43="Y",V43="Y"),OR(Q52="Y",R52="Y",S52="Y",T52="Y",U52="Y",V52="Y"),OR(Q61="Y",R61="Y",S61="Y",T61="Y",U61="Y",V61="Y")),"Complete",IF(AND(OR(Q16="Y",R16="Y",S16="Y",T16="Y",U16="Y",V16="Y"),OR(Q25="Y",R25="Y",S25="Y",T25="Y",U25="Y",V25="Y"),OR(Q34="Y",R34="Y",S34="Y",T34="Y",U34="Y",V34="Y"),OR(Q43="Y",R43="Y",S43="Y",T43="Y",U43="Y",V43="Y"),OR(Q52="Y",R52="Y",S52="Y",T52="Y",U52="Y",V52="Y")),12,IF(AND(OR(Q16="Y",R16="Y",S16="Y",T16="Y",U16="Y",V16="Y"),OR(Q25="Y",R25="Y",S25="Y",T25="Y",U25="Y",V25="Y"),OR(Q34="Y",R34="Y",S34="Y",T34="Y",U34="Y",V34="Y"),OR(Q43="Y",R43="Y",S43="Y",T43="Y",U43="Y",V43="Y")),11,IF(AND(OR(Q16="Y",R16="Y",S16="Y",T16="Y",U16="Y",V16="Y"),OR(Q25="Y",R25="Y",S25="Y",T25="Y",U25="Y",V25="Y"),OR(Q34="Y",R34="Y",S34="Y",T34="Y",U34="Y",V34="Y")),10,IF(AND(OR(Q16="Y",R16="Y",S16="Y",T16="Y",U16="Y",V16="Y"),OR(Q25="Y",R25="Y",S25="Y",T25="Y",U25="Y",V25="Y")),9,IF(OR(Q16="Y",R16="Y",S16="Y",T16="Y",U16="Y",V16="Y"),8,7))))))</f>
        <v>7</v>
      </c>
      <c r="L3" s="150" t="s">
        <v>56</v>
      </c>
      <c r="M3" s="120">
        <f>IF(AND(OR(X16="Y",Y16="Y",Z16="Y",AA16="Y",AB16="Y",AC16="Y"),OR(X25="Y",Y25="Y",Z25="Y",AA25="Y",AB25="Y",AC25="Y"),OR(X34="Y",Y34="Y",Z34="Y",AA34="Y",AB34="Y",AC34="Y"),OR(X43="Y",Y43="Y",Z43="Y",AA43="Y",AB43="Y",AC43="Y"),OR(X52="Y",Y52="Y",Z52="Y",AA52="Y",AB52="Y",AC52="Y"),OR(X61="Y",Y61="Y",Z61="Y",AA61="Y",AB61="Y",AC61="Y")),"Complete",IF(AND(OR(X16="Y",Y16="Y",Z16="Y",AA16="Y",AB16="Y",AC16="Y"),OR(X25="Y",Y25="Y",Z25="Y",AA25="Y",AB25="Y",AC25="Y"),OR(X34="Y",Y34="Y",Z34="Y",AA34="Y",AB34="Y",AC34="Y"),OR(X43="Y",Y43="Y",Z43="Y",AA43="Y",AB43="Y",AC43="Y"),OR(X52="Y",Y52="Y",Z52="Y",AA52="Y",AB52="Y",AC52="Y")),12,IF(AND(OR(X16="Y",Y16="Y",Z16="Y",AA16="Y",AB16="Y",AC16="Y"),OR(X25="Y",Y25="Y",Z25="Y",AA25="Y",AB25="Y",AC25="Y"),OR(X34="Y",Y34="Y",Z34="Y",AA34="Y",AB34="Y",AC34="Y"),OR(X43="Y",Y43="Y",Z43="Y",AA43="Y",AB43="Y",AC43="Y")),11,IF(AND(OR(X16="Y",Y16="Y",Z16="Y",AA16="Y",AB16="Y",AC16="Y"),OR(X25="Y",Y25="Y",Z25="Y",AA25="Y",AB25="Y",AC25="Y"),OR(X34="Y",Y34="Y",Z34="Y",AA34="Y",AB34="Y",AC34="Y")),10,IF(AND(OR(X16="Y",Y16="Y",Z16="Y",AA16="Y",AB16="Y",AC16="Y"),OR(X25="Y",Y25="Y",Z25="Y",AA25="Y",AB25="Y",AC25="Y")),9,IF(OR(X16="Y",Y16="Y",Z16="Y",AA16="Y",AB16="Y",AC16="Y"),8,7))))))</f>
        <v>7</v>
      </c>
      <c r="N3" s="140" t="s">
        <v>57</v>
      </c>
      <c r="O3" s="120">
        <f>IF(AND(OR(AE16="Y",AF16="Y",AG16="Y",AH16="Y",AI16="Y",AJ16="Y"),OR(AE25="Y",AF25="Y",AG25="Y",AH25="Y",AI25="Y",AJ25="Y"),OR(AE34="Y",AF34="Y",AG34="Y",AH34="Y",AI34="Y",AJ34="Y"),OR(AE43="Y",AF43="Y",AG43="Y",AH43="Y",AI43="Y",AJ43="Y"),OR(AE52="Y",AF52="Y",AG52="Y",AH52="Y",AI52="Y",AJ52="Y"),OR(AE61="Y",AF61="Y",AG61="Y",AH61="Y",AI61="Y",AJ61="Y")),"Complete",IF(AND(OR(AE16="Y",AF16="Y",AG16="Y",AH16="Y",AI16="Y",AJ16="Y"),OR(AE25="Y",AF25="Y",AG25="Y",AH25="Y",AI25="Y",AJ25="Y"),OR(AE34="Y",AF34="Y",AG34="Y",AH34="Y",AI34="Y",AJ34="Y"),OR(AE43="Y",AF43="Y",AG43="Y",AH43="Y",AI43="Y",AJ43="Y"),OR(AE52="Y",AF52="Y",AG52="Y",AH52="Y",AI52="Y",AJ52="Y")),12,IF(AND(OR(AE16="Y",AF16="Y",AG16="Y",AH16="Y",AI16="Y",AJ16="Y"),OR(AE25="Y",AF25="Y",AG25="Y",AH25="Y",AI25="Y",AJ25="Y"),OR(AE34="Y",AF34="Y",AG34="Y",AH34="Y",AI34="Y",AJ34="Y"),OR(AE43="Y",AF43="Y",AG43="Y",AH43="Y",AI43="Y",AJ43="Y")),11,IF(AND(OR(AE16="Y",AF16="Y",AG16="Y",AH16="Y",AI16="Y",AJ16="Y"),OR(AE25="Y",AF25="Y",AG25="Y",AH25="Y",AI25="Y",AJ25="Y"),OR(AE34="Y",AF34="Y",AG34="Y",AH34="Y",AI34="Y",AJ34="Y")),10,IF(AND(OR(AE16="Y",AF16="Y",AG16="Y",AH16="Y",AI16="Y",AJ16="Y"),OR(AE25="Y",AF25="Y",AG25="Y",AH25="Y",AI25="Y",AJ25="Y")),9,IF(OR(AE16="Y",AF16="Y",AG16="Y",AH16="Y",AI16="Y",AJ16="Y"),8,7))))))</f>
        <v>7</v>
      </c>
    </row>
    <row r="4" spans="1:110" ht="16" thickBot="1">
      <c r="A4" s="20" t="s">
        <v>37</v>
      </c>
      <c r="B4" s="9"/>
      <c r="C4" s="10"/>
      <c r="D4" s="10"/>
      <c r="F4" s="119"/>
      <c r="G4" s="121"/>
      <c r="H4" s="123"/>
      <c r="I4" s="121"/>
      <c r="J4" s="149"/>
      <c r="K4" s="121"/>
      <c r="L4" s="151"/>
      <c r="M4" s="121"/>
      <c r="N4" s="141"/>
      <c r="O4" s="121"/>
    </row>
    <row r="5" spans="1:110">
      <c r="E5" s="10"/>
      <c r="F5" s="10"/>
      <c r="G5" s="10"/>
      <c r="H5" s="10"/>
    </row>
    <row r="6" spans="1:110" ht="16" thickBot="1">
      <c r="A6" s="20"/>
      <c r="B6" s="9"/>
      <c r="C6" s="10"/>
      <c r="D6" s="10"/>
      <c r="E6" s="10"/>
      <c r="F6" s="10"/>
      <c r="G6" s="10"/>
      <c r="H6" s="10"/>
    </row>
    <row r="7" spans="1:110" ht="21" thickBot="1">
      <c r="B7" s="115" t="s">
        <v>47</v>
      </c>
      <c r="C7" s="116"/>
      <c r="D7" s="116"/>
      <c r="E7" s="116"/>
      <c r="F7" s="116"/>
      <c r="G7" s="116"/>
      <c r="H7" s="117"/>
      <c r="I7" s="142" t="s">
        <v>48</v>
      </c>
      <c r="J7" s="143"/>
      <c r="K7" s="143"/>
      <c r="L7" s="143"/>
      <c r="M7" s="143"/>
      <c r="N7" s="143"/>
      <c r="O7" s="144"/>
      <c r="P7" s="145" t="s">
        <v>49</v>
      </c>
      <c r="Q7" s="146"/>
      <c r="R7" s="146"/>
      <c r="S7" s="146"/>
      <c r="T7" s="146"/>
      <c r="U7" s="146"/>
      <c r="V7" s="147"/>
      <c r="W7" s="134" t="s">
        <v>55</v>
      </c>
      <c r="X7" s="135"/>
      <c r="Y7" s="135"/>
      <c r="Z7" s="135"/>
      <c r="AA7" s="135"/>
      <c r="AB7" s="135"/>
      <c r="AC7" s="136"/>
      <c r="AD7" s="137" t="s">
        <v>54</v>
      </c>
      <c r="AE7" s="138"/>
      <c r="AF7" s="138"/>
      <c r="AG7" s="138"/>
      <c r="AH7" s="138"/>
      <c r="AI7" s="138"/>
      <c r="AJ7" s="139"/>
    </row>
    <row r="8" spans="1:110" s="36" customFormat="1" ht="19" customHeight="1" thickBot="1">
      <c r="A8" s="108" t="s">
        <v>83</v>
      </c>
      <c r="B8" s="85"/>
      <c r="C8" s="86"/>
      <c r="D8" s="86"/>
      <c r="E8" s="86"/>
      <c r="F8" s="86"/>
      <c r="G8" s="86"/>
      <c r="H8" s="87"/>
      <c r="I8" s="76" t="s">
        <v>46</v>
      </c>
      <c r="J8" s="64"/>
      <c r="K8" s="70"/>
      <c r="L8" s="70"/>
      <c r="M8" s="70"/>
      <c r="N8" s="70"/>
      <c r="O8" s="70"/>
      <c r="P8" s="34" t="s">
        <v>46</v>
      </c>
      <c r="Q8" s="65"/>
      <c r="R8" s="71"/>
      <c r="S8" s="71"/>
      <c r="T8" s="71"/>
      <c r="U8" s="71"/>
      <c r="V8" s="71"/>
      <c r="W8" s="32" t="s">
        <v>46</v>
      </c>
      <c r="X8" s="66"/>
      <c r="Y8" s="72"/>
      <c r="Z8" s="72"/>
      <c r="AA8" s="72"/>
      <c r="AB8" s="72"/>
      <c r="AC8" s="72"/>
      <c r="AD8" s="39" t="s">
        <v>46</v>
      </c>
      <c r="AE8" s="67"/>
      <c r="AF8" s="73"/>
      <c r="AG8" s="73"/>
      <c r="AH8" s="73"/>
      <c r="AI8" s="73"/>
      <c r="AJ8" s="73"/>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row>
    <row r="9" spans="1:110" s="2" customFormat="1" ht="15" customHeight="1">
      <c r="A9" s="109"/>
      <c r="B9" s="88"/>
      <c r="C9" s="89"/>
      <c r="D9" s="89"/>
      <c r="E9" s="89"/>
      <c r="F9" s="89"/>
      <c r="G9" s="89"/>
      <c r="H9" s="90"/>
      <c r="I9" s="77" t="s">
        <v>84</v>
      </c>
      <c r="J9" s="49"/>
      <c r="K9" s="50"/>
      <c r="L9" s="50"/>
      <c r="M9" s="50"/>
      <c r="N9" s="50"/>
      <c r="O9" s="51"/>
      <c r="P9" s="12" t="s">
        <v>85</v>
      </c>
      <c r="Q9" s="41"/>
      <c r="R9" s="42"/>
      <c r="S9" s="42"/>
      <c r="T9" s="42"/>
      <c r="U9" s="42"/>
      <c r="V9" s="42"/>
      <c r="W9" s="12" t="s">
        <v>86</v>
      </c>
      <c r="X9" s="49"/>
      <c r="Y9" s="50"/>
      <c r="Z9" s="50"/>
      <c r="AA9" s="50"/>
      <c r="AB9" s="50"/>
      <c r="AC9" s="51"/>
      <c r="AD9" s="12" t="s">
        <v>86</v>
      </c>
      <c r="AE9" s="49"/>
      <c r="AF9" s="50"/>
      <c r="AG9" s="50"/>
      <c r="AH9" s="50"/>
      <c r="AI9" s="50"/>
      <c r="AJ9" s="51"/>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09"/>
      <c r="B10" s="88"/>
      <c r="C10" s="89"/>
      <c r="D10" s="89"/>
      <c r="E10" s="89"/>
      <c r="F10" s="89"/>
      <c r="G10" s="89"/>
      <c r="H10" s="90"/>
      <c r="I10" s="78" t="s">
        <v>87</v>
      </c>
      <c r="J10" s="52"/>
      <c r="K10" s="44"/>
      <c r="L10" s="44"/>
      <c r="M10" s="44"/>
      <c r="N10" s="44"/>
      <c r="O10" s="53"/>
      <c r="P10" s="13" t="s">
        <v>88</v>
      </c>
      <c r="Q10" s="43"/>
      <c r="R10" s="44"/>
      <c r="S10" s="44"/>
      <c r="T10" s="44"/>
      <c r="U10" s="44"/>
      <c r="V10" s="44"/>
      <c r="W10" s="13" t="s">
        <v>89</v>
      </c>
      <c r="X10" s="52"/>
      <c r="Y10" s="44"/>
      <c r="Z10" s="44"/>
      <c r="AA10" s="44"/>
      <c r="AB10" s="44"/>
      <c r="AC10" s="53"/>
      <c r="AD10" s="13" t="s">
        <v>89</v>
      </c>
      <c r="AE10" s="52"/>
      <c r="AF10" s="44"/>
      <c r="AG10" s="44"/>
      <c r="AH10" s="44"/>
      <c r="AI10" s="44"/>
      <c r="AJ10" s="53"/>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09"/>
      <c r="B11" s="88"/>
      <c r="C11" s="89"/>
      <c r="D11" s="89"/>
      <c r="E11" s="89"/>
      <c r="F11" s="89"/>
      <c r="G11" s="89"/>
      <c r="H11" s="90"/>
      <c r="I11" s="78" t="s">
        <v>90</v>
      </c>
      <c r="J11" s="52"/>
      <c r="K11" s="44"/>
      <c r="L11" s="44"/>
      <c r="M11" s="44"/>
      <c r="N11" s="44"/>
      <c r="O11" s="53"/>
      <c r="P11" s="13" t="s">
        <v>91</v>
      </c>
      <c r="Q11" s="43"/>
      <c r="R11" s="44"/>
      <c r="S11" s="44"/>
      <c r="T11" s="44"/>
      <c r="U11" s="44"/>
      <c r="V11" s="44"/>
      <c r="W11" s="13" t="s">
        <v>92</v>
      </c>
      <c r="X11" s="52"/>
      <c r="Y11" s="44"/>
      <c r="Z11" s="44"/>
      <c r="AA11" s="44"/>
      <c r="AB11" s="44"/>
      <c r="AC11" s="53"/>
      <c r="AD11" s="13" t="s">
        <v>92</v>
      </c>
      <c r="AE11" s="52"/>
      <c r="AF11" s="44"/>
      <c r="AG11" s="44"/>
      <c r="AH11" s="44"/>
      <c r="AI11" s="44"/>
      <c r="AJ11" s="53"/>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09"/>
      <c r="B12" s="88"/>
      <c r="C12" s="89"/>
      <c r="D12" s="89"/>
      <c r="E12" s="89"/>
      <c r="F12" s="89"/>
      <c r="G12" s="89"/>
      <c r="H12" s="90"/>
      <c r="I12" s="78" t="s">
        <v>93</v>
      </c>
      <c r="J12" s="52"/>
      <c r="K12" s="44"/>
      <c r="L12" s="44"/>
      <c r="M12" s="44"/>
      <c r="N12" s="44"/>
      <c r="O12" s="53"/>
      <c r="P12" s="13" t="s">
        <v>94</v>
      </c>
      <c r="Q12" s="43"/>
      <c r="R12" s="44"/>
      <c r="S12" s="44"/>
      <c r="T12" s="44"/>
      <c r="U12" s="44"/>
      <c r="V12" s="44"/>
      <c r="W12" s="13" t="s">
        <v>95</v>
      </c>
      <c r="X12" s="52"/>
      <c r="Y12" s="44"/>
      <c r="Z12" s="44"/>
      <c r="AA12" s="44"/>
      <c r="AB12" s="44"/>
      <c r="AC12" s="53"/>
      <c r="AD12" s="13" t="s">
        <v>95</v>
      </c>
      <c r="AE12" s="52"/>
      <c r="AF12" s="44"/>
      <c r="AG12" s="44"/>
      <c r="AH12" s="44"/>
      <c r="AI12" s="44"/>
      <c r="AJ12" s="53"/>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09"/>
      <c r="B13" s="88"/>
      <c r="C13" s="89"/>
      <c r="D13" s="89"/>
      <c r="E13" s="89"/>
      <c r="F13" s="89"/>
      <c r="G13" s="89"/>
      <c r="H13" s="90"/>
      <c r="I13" s="79"/>
      <c r="J13" s="54"/>
      <c r="K13" s="55"/>
      <c r="L13" s="55"/>
      <c r="M13" s="55"/>
      <c r="N13" s="55"/>
      <c r="O13" s="56"/>
      <c r="P13" s="30"/>
      <c r="Q13" s="54"/>
      <c r="R13" s="55"/>
      <c r="S13" s="55"/>
      <c r="T13" s="55"/>
      <c r="U13" s="55"/>
      <c r="V13" s="56"/>
      <c r="W13" s="13" t="s">
        <v>96</v>
      </c>
      <c r="X13" s="52"/>
      <c r="Y13" s="44"/>
      <c r="Z13" s="44"/>
      <c r="AA13" s="44"/>
      <c r="AB13" s="44"/>
      <c r="AC13" s="53"/>
      <c r="AD13" s="13" t="s">
        <v>96</v>
      </c>
      <c r="AE13" s="52"/>
      <c r="AF13" s="44"/>
      <c r="AG13" s="44"/>
      <c r="AH13" s="44"/>
      <c r="AI13" s="44"/>
      <c r="AJ13" s="53"/>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ht="16" thickBot="1">
      <c r="A14" s="109"/>
      <c r="B14" s="88"/>
      <c r="C14" s="89"/>
      <c r="D14" s="89"/>
      <c r="E14" s="89"/>
      <c r="F14" s="89"/>
      <c r="G14" s="89"/>
      <c r="H14" s="90"/>
      <c r="I14" s="80"/>
      <c r="J14" s="57"/>
      <c r="K14" s="58"/>
      <c r="L14" s="58"/>
      <c r="M14" s="58"/>
      <c r="N14" s="58"/>
      <c r="O14" s="59"/>
      <c r="P14" s="31"/>
      <c r="Q14" s="57"/>
      <c r="R14" s="58"/>
      <c r="S14" s="58"/>
      <c r="T14" s="58"/>
      <c r="U14" s="58"/>
      <c r="V14" s="59"/>
      <c r="W14" s="13" t="s">
        <v>97</v>
      </c>
      <c r="X14" s="52"/>
      <c r="Y14" s="44"/>
      <c r="Z14" s="44"/>
      <c r="AA14" s="44"/>
      <c r="AB14" s="44"/>
      <c r="AC14" s="53"/>
      <c r="AD14" s="13" t="s">
        <v>97</v>
      </c>
      <c r="AE14" s="52"/>
      <c r="AF14" s="44"/>
      <c r="AG14" s="44"/>
      <c r="AH14" s="44"/>
      <c r="AI14" s="44"/>
      <c r="AJ14" s="53"/>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5" customFormat="1" ht="16" thickBot="1">
      <c r="A15" s="109"/>
      <c r="B15" s="88"/>
      <c r="C15" s="89"/>
      <c r="D15" s="89"/>
      <c r="E15" s="89"/>
      <c r="F15" s="89"/>
      <c r="G15" s="89"/>
      <c r="H15" s="90"/>
      <c r="I15" s="81" t="s">
        <v>50</v>
      </c>
      <c r="J15" s="60">
        <f t="shared" ref="J15:O15" si="0">COUNTIF(J9:J12,"Y")</f>
        <v>0</v>
      </c>
      <c r="K15" s="46">
        <f t="shared" si="0"/>
        <v>0</v>
      </c>
      <c r="L15" s="46">
        <f t="shared" si="0"/>
        <v>0</v>
      </c>
      <c r="M15" s="46">
        <f t="shared" si="0"/>
        <v>0</v>
      </c>
      <c r="N15" s="46">
        <f t="shared" si="0"/>
        <v>0</v>
      </c>
      <c r="O15" s="61">
        <f t="shared" si="0"/>
        <v>0</v>
      </c>
      <c r="P15" s="11" t="s">
        <v>50</v>
      </c>
      <c r="Q15" s="60">
        <f t="shared" ref="Q15:V15" si="1">COUNTIF(Q9:Q12,"Y")</f>
        <v>0</v>
      </c>
      <c r="R15" s="46">
        <f t="shared" si="1"/>
        <v>0</v>
      </c>
      <c r="S15" s="46">
        <f t="shared" si="1"/>
        <v>0</v>
      </c>
      <c r="T15" s="46">
        <f t="shared" si="1"/>
        <v>0</v>
      </c>
      <c r="U15" s="46">
        <f t="shared" si="1"/>
        <v>0</v>
      </c>
      <c r="V15" s="61">
        <f t="shared" si="1"/>
        <v>0</v>
      </c>
      <c r="W15" s="11" t="s">
        <v>50</v>
      </c>
      <c r="X15" s="60">
        <f t="shared" ref="X15:AC15" si="2">COUNTIF(X9:X14,"Y")</f>
        <v>0</v>
      </c>
      <c r="Y15" s="46">
        <f t="shared" si="2"/>
        <v>0</v>
      </c>
      <c r="Z15" s="46">
        <f t="shared" si="2"/>
        <v>0</v>
      </c>
      <c r="AA15" s="46">
        <f t="shared" si="2"/>
        <v>0</v>
      </c>
      <c r="AB15" s="46">
        <f t="shared" si="2"/>
        <v>0</v>
      </c>
      <c r="AC15" s="61">
        <f t="shared" si="2"/>
        <v>0</v>
      </c>
      <c r="AD15" s="11" t="s">
        <v>50</v>
      </c>
      <c r="AE15" s="60">
        <f t="shared" ref="AE15:AJ15" si="3">COUNTIF(AE9:AE14,"Y")</f>
        <v>0</v>
      </c>
      <c r="AF15" s="46">
        <f t="shared" si="3"/>
        <v>0</v>
      </c>
      <c r="AG15" s="46">
        <f t="shared" si="3"/>
        <v>0</v>
      </c>
      <c r="AH15" s="46">
        <f t="shared" si="3"/>
        <v>0</v>
      </c>
      <c r="AI15" s="46">
        <f t="shared" si="3"/>
        <v>0</v>
      </c>
      <c r="AJ15" s="61">
        <f t="shared" si="3"/>
        <v>0</v>
      </c>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8" customFormat="1" ht="16" thickBot="1">
      <c r="A16" s="110"/>
      <c r="B16" s="91"/>
      <c r="C16" s="92"/>
      <c r="D16" s="92"/>
      <c r="E16" s="92"/>
      <c r="F16" s="92"/>
      <c r="G16" s="92"/>
      <c r="H16" s="93"/>
      <c r="I16" s="81" t="s">
        <v>53</v>
      </c>
      <c r="J16" s="45"/>
      <c r="K16" s="46"/>
      <c r="L16" s="46"/>
      <c r="M16" s="46"/>
      <c r="N16" s="46"/>
      <c r="O16" s="62"/>
      <c r="P16" s="11" t="s">
        <v>53</v>
      </c>
      <c r="Q16" s="45"/>
      <c r="R16" s="46"/>
      <c r="S16" s="46"/>
      <c r="T16" s="46"/>
      <c r="U16" s="46"/>
      <c r="V16" s="62"/>
      <c r="W16" s="11" t="s">
        <v>53</v>
      </c>
      <c r="X16" s="45"/>
      <c r="Y16" s="46"/>
      <c r="Z16" s="46"/>
      <c r="AA16" s="46"/>
      <c r="AB16" s="46"/>
      <c r="AC16" s="62"/>
      <c r="AD16" s="11" t="s">
        <v>53</v>
      </c>
      <c r="AE16" s="45"/>
      <c r="AF16" s="46"/>
      <c r="AG16" s="46"/>
      <c r="AH16" s="46"/>
      <c r="AI16" s="46"/>
      <c r="AJ16" s="62"/>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8" customFormat="1" ht="19" customHeight="1" thickBot="1">
      <c r="A17" s="108" t="s">
        <v>98</v>
      </c>
      <c r="B17" s="82" t="s">
        <v>46</v>
      </c>
      <c r="C17" s="83"/>
      <c r="D17" s="84"/>
      <c r="E17" s="84"/>
      <c r="F17" s="84"/>
      <c r="G17" s="84"/>
      <c r="H17" s="84"/>
      <c r="I17" s="33" t="s">
        <v>46</v>
      </c>
      <c r="J17" s="64"/>
      <c r="K17" s="70"/>
      <c r="L17" s="70"/>
      <c r="M17" s="70"/>
      <c r="N17" s="70"/>
      <c r="O17" s="70"/>
      <c r="P17" s="34" t="s">
        <v>46</v>
      </c>
      <c r="Q17" s="65"/>
      <c r="R17" s="71"/>
      <c r="S17" s="71"/>
      <c r="T17" s="71"/>
      <c r="U17" s="71"/>
      <c r="V17" s="71"/>
      <c r="W17" s="32" t="s">
        <v>46</v>
      </c>
      <c r="X17" s="66"/>
      <c r="Y17" s="72"/>
      <c r="Z17" s="72"/>
      <c r="AA17" s="72"/>
      <c r="AB17" s="72"/>
      <c r="AC17" s="72"/>
      <c r="AD17" s="39" t="s">
        <v>46</v>
      </c>
      <c r="AE17" s="67"/>
      <c r="AF17" s="73"/>
      <c r="AG17" s="73"/>
      <c r="AH17" s="73"/>
      <c r="AI17" s="73"/>
      <c r="AJ17" s="73"/>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ht="15" customHeight="1">
      <c r="A18" s="109"/>
      <c r="B18" s="12" t="s">
        <v>99</v>
      </c>
      <c r="C18" s="41"/>
      <c r="D18" s="42"/>
      <c r="E18" s="42"/>
      <c r="F18" s="42"/>
      <c r="G18" s="42"/>
      <c r="H18" s="42"/>
      <c r="I18" s="12" t="s">
        <v>100</v>
      </c>
      <c r="J18" s="49"/>
      <c r="K18" s="50"/>
      <c r="L18" s="50"/>
      <c r="M18" s="50"/>
      <c r="N18" s="50"/>
      <c r="O18" s="51"/>
      <c r="P18" s="12" t="s">
        <v>101</v>
      </c>
      <c r="Q18" s="41"/>
      <c r="R18" s="42"/>
      <c r="S18" s="42"/>
      <c r="T18" s="42"/>
      <c r="U18" s="42"/>
      <c r="V18" s="42"/>
      <c r="W18" s="12" t="s">
        <v>102</v>
      </c>
      <c r="X18" s="49"/>
      <c r="Y18" s="50"/>
      <c r="Z18" s="50"/>
      <c r="AA18" s="50"/>
      <c r="AB18" s="50"/>
      <c r="AC18" s="51"/>
      <c r="AD18" s="12" t="s">
        <v>102</v>
      </c>
      <c r="AE18" s="49"/>
      <c r="AF18" s="50"/>
      <c r="AG18" s="50"/>
      <c r="AH18" s="50"/>
      <c r="AI18" s="50"/>
      <c r="AJ18" s="51"/>
    </row>
    <row r="19" spans="1:110">
      <c r="A19" s="109"/>
      <c r="B19" s="13" t="s">
        <v>103</v>
      </c>
      <c r="C19" s="43"/>
      <c r="D19" s="44"/>
      <c r="E19" s="44"/>
      <c r="F19" s="44"/>
      <c r="G19" s="44"/>
      <c r="H19" s="44"/>
      <c r="I19" s="13" t="s">
        <v>104</v>
      </c>
      <c r="J19" s="52"/>
      <c r="K19" s="44"/>
      <c r="L19" s="44"/>
      <c r="M19" s="44"/>
      <c r="N19" s="44"/>
      <c r="O19" s="53"/>
      <c r="P19" s="13" t="s">
        <v>105</v>
      </c>
      <c r="Q19" s="43"/>
      <c r="R19" s="44"/>
      <c r="S19" s="44"/>
      <c r="T19" s="44"/>
      <c r="U19" s="44"/>
      <c r="V19" s="44"/>
      <c r="W19" s="13" t="s">
        <v>106</v>
      </c>
      <c r="X19" s="52"/>
      <c r="Y19" s="44"/>
      <c r="Z19" s="44"/>
      <c r="AA19" s="44"/>
      <c r="AB19" s="44"/>
      <c r="AC19" s="53"/>
      <c r="AD19" s="13" t="s">
        <v>106</v>
      </c>
      <c r="AE19" s="52"/>
      <c r="AF19" s="44"/>
      <c r="AG19" s="44"/>
      <c r="AH19" s="44"/>
      <c r="AI19" s="44"/>
      <c r="AJ19" s="53"/>
    </row>
    <row r="20" spans="1:110">
      <c r="A20" s="109"/>
      <c r="B20" s="13" t="s">
        <v>2</v>
      </c>
      <c r="C20" s="43"/>
      <c r="D20" s="44"/>
      <c r="E20" s="44"/>
      <c r="F20" s="44"/>
      <c r="G20" s="44"/>
      <c r="H20" s="44"/>
      <c r="I20" s="13" t="s">
        <v>107</v>
      </c>
      <c r="J20" s="52"/>
      <c r="K20" s="44"/>
      <c r="L20" s="44"/>
      <c r="M20" s="44"/>
      <c r="N20" s="44"/>
      <c r="O20" s="53"/>
      <c r="P20" s="13" t="s">
        <v>108</v>
      </c>
      <c r="Q20" s="43"/>
      <c r="R20" s="44"/>
      <c r="S20" s="44"/>
      <c r="T20" s="44"/>
      <c r="U20" s="44"/>
      <c r="V20" s="44"/>
      <c r="W20" s="13" t="s">
        <v>109</v>
      </c>
      <c r="X20" s="52"/>
      <c r="Y20" s="44"/>
      <c r="Z20" s="44"/>
      <c r="AA20" s="44"/>
      <c r="AB20" s="44"/>
      <c r="AC20" s="53"/>
      <c r="AD20" s="13" t="s">
        <v>109</v>
      </c>
      <c r="AE20" s="52"/>
      <c r="AF20" s="44"/>
      <c r="AG20" s="44"/>
      <c r="AH20" s="44"/>
      <c r="AI20" s="44"/>
      <c r="AJ20" s="53"/>
    </row>
    <row r="21" spans="1:110">
      <c r="A21" s="109"/>
      <c r="B21" s="13" t="s">
        <v>4</v>
      </c>
      <c r="C21" s="43"/>
      <c r="D21" s="44"/>
      <c r="E21" s="44"/>
      <c r="F21" s="44"/>
      <c r="G21" s="44"/>
      <c r="H21" s="44"/>
      <c r="I21" s="13" t="s">
        <v>110</v>
      </c>
      <c r="J21" s="52"/>
      <c r="K21" s="44"/>
      <c r="L21" s="44"/>
      <c r="M21" s="44"/>
      <c r="N21" s="44"/>
      <c r="O21" s="53"/>
      <c r="P21" s="13" t="s">
        <v>111</v>
      </c>
      <c r="Q21" s="43"/>
      <c r="R21" s="44"/>
      <c r="S21" s="44"/>
      <c r="T21" s="44"/>
      <c r="U21" s="44"/>
      <c r="V21" s="44"/>
      <c r="W21" s="13" t="s">
        <v>112</v>
      </c>
      <c r="X21" s="52"/>
      <c r="Y21" s="44"/>
      <c r="Z21" s="44"/>
      <c r="AA21" s="44"/>
      <c r="AB21" s="44"/>
      <c r="AC21" s="53"/>
      <c r="AD21" s="13" t="s">
        <v>112</v>
      </c>
      <c r="AE21" s="52"/>
      <c r="AF21" s="44"/>
      <c r="AG21" s="44"/>
      <c r="AH21" s="44"/>
      <c r="AI21" s="44"/>
      <c r="AJ21" s="53"/>
    </row>
    <row r="22" spans="1:110">
      <c r="A22" s="109"/>
      <c r="B22" s="30"/>
      <c r="C22" s="54"/>
      <c r="D22" s="55"/>
      <c r="E22" s="55"/>
      <c r="F22" s="55"/>
      <c r="G22" s="55"/>
      <c r="H22" s="56"/>
      <c r="I22" s="30"/>
      <c r="J22" s="54"/>
      <c r="K22" s="55"/>
      <c r="L22" s="55"/>
      <c r="M22" s="55"/>
      <c r="N22" s="55"/>
      <c r="O22" s="56"/>
      <c r="P22" s="30"/>
      <c r="Q22" s="54"/>
      <c r="R22" s="55"/>
      <c r="S22" s="55"/>
      <c r="T22" s="55"/>
      <c r="U22" s="55"/>
      <c r="V22" s="56"/>
      <c r="W22" s="13" t="s">
        <v>113</v>
      </c>
      <c r="X22" s="52"/>
      <c r="Y22" s="44"/>
      <c r="Z22" s="44"/>
      <c r="AA22" s="44"/>
      <c r="AB22" s="44"/>
      <c r="AC22" s="53"/>
      <c r="AD22" s="13" t="s">
        <v>113</v>
      </c>
      <c r="AE22" s="52"/>
      <c r="AF22" s="44"/>
      <c r="AG22" s="44"/>
      <c r="AH22" s="44"/>
      <c r="AI22" s="44"/>
      <c r="AJ22" s="53"/>
    </row>
    <row r="23" spans="1:110" ht="16" thickBot="1">
      <c r="A23" s="109"/>
      <c r="B23" s="31"/>
      <c r="C23" s="57"/>
      <c r="D23" s="58"/>
      <c r="E23" s="58"/>
      <c r="F23" s="58"/>
      <c r="G23" s="58"/>
      <c r="H23" s="59"/>
      <c r="I23" s="31"/>
      <c r="J23" s="57"/>
      <c r="K23" s="58"/>
      <c r="L23" s="58"/>
      <c r="M23" s="58"/>
      <c r="N23" s="58"/>
      <c r="O23" s="59"/>
      <c r="P23" s="31"/>
      <c r="Q23" s="57"/>
      <c r="R23" s="58"/>
      <c r="S23" s="58"/>
      <c r="T23" s="58"/>
      <c r="U23" s="58"/>
      <c r="V23" s="59"/>
      <c r="W23" s="13" t="s">
        <v>114</v>
      </c>
      <c r="X23" s="52"/>
      <c r="Y23" s="44"/>
      <c r="Z23" s="44"/>
      <c r="AA23" s="44"/>
      <c r="AB23" s="44"/>
      <c r="AC23" s="53"/>
      <c r="AD23" s="13" t="s">
        <v>114</v>
      </c>
      <c r="AE23" s="52"/>
      <c r="AF23" s="44"/>
      <c r="AG23" s="44"/>
      <c r="AH23" s="44"/>
      <c r="AI23" s="44"/>
      <c r="AJ23" s="53"/>
    </row>
    <row r="24" spans="1:110" ht="16" thickBot="1">
      <c r="A24" s="109"/>
      <c r="B24" s="11" t="s">
        <v>50</v>
      </c>
      <c r="C24" s="45">
        <f t="shared" ref="C24:H24" si="4">COUNTIF(C18:C21,"Y")</f>
        <v>0</v>
      </c>
      <c r="D24" s="46">
        <f t="shared" si="4"/>
        <v>0</v>
      </c>
      <c r="E24" s="46">
        <f t="shared" si="4"/>
        <v>0</v>
      </c>
      <c r="F24" s="46">
        <f t="shared" si="4"/>
        <v>0</v>
      </c>
      <c r="G24" s="46">
        <f t="shared" si="4"/>
        <v>0</v>
      </c>
      <c r="H24" s="46">
        <f t="shared" si="4"/>
        <v>0</v>
      </c>
      <c r="I24" s="11" t="s">
        <v>50</v>
      </c>
      <c r="J24" s="60">
        <f t="shared" ref="J24:O24" si="5">COUNTIF(J18:J21,"Y")</f>
        <v>0</v>
      </c>
      <c r="K24" s="46">
        <f t="shared" si="5"/>
        <v>0</v>
      </c>
      <c r="L24" s="46">
        <f t="shared" si="5"/>
        <v>0</v>
      </c>
      <c r="M24" s="46">
        <f t="shared" si="5"/>
        <v>0</v>
      </c>
      <c r="N24" s="46">
        <f t="shared" si="5"/>
        <v>0</v>
      </c>
      <c r="O24" s="61">
        <f t="shared" si="5"/>
        <v>0</v>
      </c>
      <c r="P24" s="11" t="s">
        <v>50</v>
      </c>
      <c r="Q24" s="60">
        <f t="shared" ref="Q24:V24" si="6">COUNTIF(Q18:Q21,"Y")</f>
        <v>0</v>
      </c>
      <c r="R24" s="46">
        <f t="shared" si="6"/>
        <v>0</v>
      </c>
      <c r="S24" s="46">
        <f t="shared" si="6"/>
        <v>0</v>
      </c>
      <c r="T24" s="46">
        <f t="shared" si="6"/>
        <v>0</v>
      </c>
      <c r="U24" s="46">
        <f t="shared" si="6"/>
        <v>0</v>
      </c>
      <c r="V24" s="61">
        <f t="shared" si="6"/>
        <v>0</v>
      </c>
      <c r="W24" s="11" t="s">
        <v>50</v>
      </c>
      <c r="X24" s="60">
        <f t="shared" ref="X24:AC24" si="7">COUNTIF(X18:X23,"Y")</f>
        <v>0</v>
      </c>
      <c r="Y24" s="46">
        <f t="shared" si="7"/>
        <v>0</v>
      </c>
      <c r="Z24" s="46">
        <f t="shared" si="7"/>
        <v>0</v>
      </c>
      <c r="AA24" s="46">
        <f t="shared" si="7"/>
        <v>0</v>
      </c>
      <c r="AB24" s="46">
        <f t="shared" si="7"/>
        <v>0</v>
      </c>
      <c r="AC24" s="61">
        <f t="shared" si="7"/>
        <v>0</v>
      </c>
      <c r="AD24" s="11" t="s">
        <v>50</v>
      </c>
      <c r="AE24" s="60">
        <f t="shared" ref="AE24:AJ24" si="8">COUNTIF(AE18:AE23,"Y")</f>
        <v>0</v>
      </c>
      <c r="AF24" s="46">
        <f t="shared" si="8"/>
        <v>0</v>
      </c>
      <c r="AG24" s="46">
        <f t="shared" si="8"/>
        <v>0</v>
      </c>
      <c r="AH24" s="46">
        <f t="shared" si="8"/>
        <v>0</v>
      </c>
      <c r="AI24" s="46">
        <f t="shared" si="8"/>
        <v>0</v>
      </c>
      <c r="AJ24" s="61">
        <f t="shared" si="8"/>
        <v>0</v>
      </c>
    </row>
    <row r="25" spans="1:110" ht="16" thickBot="1">
      <c r="A25" s="110"/>
      <c r="B25" s="11" t="s">
        <v>53</v>
      </c>
      <c r="C25" s="45"/>
      <c r="D25" s="45"/>
      <c r="E25" s="46"/>
      <c r="F25" s="46"/>
      <c r="G25" s="46"/>
      <c r="H25" s="46"/>
      <c r="I25" s="11" t="s">
        <v>53</v>
      </c>
      <c r="J25" s="45"/>
      <c r="K25" s="46"/>
      <c r="L25" s="46"/>
      <c r="M25" s="46"/>
      <c r="N25" s="46"/>
      <c r="O25" s="62"/>
      <c r="P25" s="11" t="s">
        <v>53</v>
      </c>
      <c r="Q25" s="45"/>
      <c r="R25" s="46"/>
      <c r="S25" s="46"/>
      <c r="T25" s="46"/>
      <c r="U25" s="46"/>
      <c r="V25" s="62"/>
      <c r="W25" s="11" t="s">
        <v>53</v>
      </c>
      <c r="X25" s="45"/>
      <c r="Y25" s="46"/>
      <c r="Z25" s="46"/>
      <c r="AA25" s="46"/>
      <c r="AB25" s="46"/>
      <c r="AC25" s="62"/>
      <c r="AD25" s="11" t="s">
        <v>53</v>
      </c>
      <c r="AE25" s="45"/>
      <c r="AF25" s="46"/>
      <c r="AG25" s="46"/>
      <c r="AH25" s="46"/>
      <c r="AI25" s="46"/>
      <c r="AJ25" s="62"/>
    </row>
    <row r="26" spans="1:110" s="2" customFormat="1" ht="19" customHeight="1" thickBot="1">
      <c r="A26" s="108" t="s">
        <v>115</v>
      </c>
      <c r="B26" s="37" t="s">
        <v>46</v>
      </c>
      <c r="C26" s="63"/>
      <c r="D26" s="69"/>
      <c r="E26" s="69"/>
      <c r="F26" s="69"/>
      <c r="G26" s="69"/>
      <c r="H26" s="69"/>
      <c r="I26" s="33" t="s">
        <v>46</v>
      </c>
      <c r="J26" s="64"/>
      <c r="K26" s="70"/>
      <c r="L26" s="70"/>
      <c r="M26" s="70"/>
      <c r="N26" s="70"/>
      <c r="O26" s="70"/>
      <c r="P26" s="34" t="s">
        <v>46</v>
      </c>
      <c r="Q26" s="65"/>
      <c r="R26" s="71"/>
      <c r="S26" s="71"/>
      <c r="T26" s="71"/>
      <c r="U26" s="71"/>
      <c r="V26" s="71"/>
      <c r="W26" s="32" t="s">
        <v>46</v>
      </c>
      <c r="X26" s="66"/>
      <c r="Y26" s="72"/>
      <c r="Z26" s="72"/>
      <c r="AA26" s="72"/>
      <c r="AB26" s="72"/>
      <c r="AC26" s="72"/>
      <c r="AD26" s="39" t="s">
        <v>46</v>
      </c>
      <c r="AE26" s="67"/>
      <c r="AF26" s="73"/>
      <c r="AG26" s="73"/>
      <c r="AH26" s="73"/>
      <c r="AI26" s="73"/>
      <c r="AJ26" s="73"/>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row>
    <row r="27" spans="1:110" ht="15" customHeight="1">
      <c r="A27" s="109"/>
      <c r="B27" s="12" t="s">
        <v>3</v>
      </c>
      <c r="C27" s="41"/>
      <c r="D27" s="42"/>
      <c r="E27" s="42"/>
      <c r="F27" s="42"/>
      <c r="G27" s="42"/>
      <c r="H27" s="42"/>
      <c r="I27" s="12" t="s">
        <v>116</v>
      </c>
      <c r="J27" s="49"/>
      <c r="K27" s="50"/>
      <c r="L27" s="50"/>
      <c r="M27" s="50"/>
      <c r="N27" s="50"/>
      <c r="O27" s="51"/>
      <c r="P27" s="12" t="s">
        <v>117</v>
      </c>
      <c r="Q27" s="41"/>
      <c r="R27" s="42"/>
      <c r="S27" s="42"/>
      <c r="T27" s="42"/>
      <c r="U27" s="42"/>
      <c r="V27" s="42"/>
      <c r="W27" s="12" t="s">
        <v>118</v>
      </c>
      <c r="X27" s="49"/>
      <c r="Y27" s="50"/>
      <c r="Z27" s="50"/>
      <c r="AA27" s="50"/>
      <c r="AB27" s="50"/>
      <c r="AC27" s="51"/>
      <c r="AD27" s="12" t="s">
        <v>118</v>
      </c>
      <c r="AE27" s="49"/>
      <c r="AF27" s="50"/>
      <c r="AG27" s="50"/>
      <c r="AH27" s="50"/>
      <c r="AI27" s="50"/>
      <c r="AJ27" s="51"/>
    </row>
    <row r="28" spans="1:110">
      <c r="A28" s="109"/>
      <c r="B28" s="13" t="s">
        <v>119</v>
      </c>
      <c r="C28" s="43"/>
      <c r="D28" s="44"/>
      <c r="E28" s="44"/>
      <c r="F28" s="44"/>
      <c r="G28" s="44"/>
      <c r="H28" s="44"/>
      <c r="I28" s="13" t="s">
        <v>120</v>
      </c>
      <c r="J28" s="52"/>
      <c r="K28" s="44"/>
      <c r="L28" s="44"/>
      <c r="M28" s="44"/>
      <c r="N28" s="44"/>
      <c r="O28" s="53"/>
      <c r="P28" s="13" t="s">
        <v>121</v>
      </c>
      <c r="Q28" s="43"/>
      <c r="R28" s="44"/>
      <c r="S28" s="44"/>
      <c r="T28" s="44"/>
      <c r="U28" s="44"/>
      <c r="V28" s="44"/>
      <c r="W28" s="13" t="s">
        <v>122</v>
      </c>
      <c r="X28" s="52"/>
      <c r="Y28" s="44"/>
      <c r="Z28" s="44"/>
      <c r="AA28" s="44"/>
      <c r="AB28" s="44"/>
      <c r="AC28" s="53"/>
      <c r="AD28" s="13" t="s">
        <v>122</v>
      </c>
      <c r="AE28" s="52"/>
      <c r="AF28" s="44"/>
      <c r="AG28" s="44"/>
      <c r="AH28" s="44"/>
      <c r="AI28" s="44"/>
      <c r="AJ28" s="53"/>
    </row>
    <row r="29" spans="1:110">
      <c r="A29" s="109"/>
      <c r="B29" s="13" t="s">
        <v>2</v>
      </c>
      <c r="C29" s="43"/>
      <c r="D29" s="44"/>
      <c r="E29" s="44"/>
      <c r="F29" s="44"/>
      <c r="G29" s="44"/>
      <c r="H29" s="44"/>
      <c r="I29" s="13" t="s">
        <v>123</v>
      </c>
      <c r="J29" s="52"/>
      <c r="K29" s="44"/>
      <c r="L29" s="44"/>
      <c r="M29" s="44"/>
      <c r="N29" s="44"/>
      <c r="O29" s="53"/>
      <c r="P29" s="13" t="s">
        <v>124</v>
      </c>
      <c r="Q29" s="43"/>
      <c r="R29" s="44"/>
      <c r="S29" s="44"/>
      <c r="T29" s="44"/>
      <c r="U29" s="44"/>
      <c r="V29" s="44"/>
      <c r="W29" s="13" t="s">
        <v>125</v>
      </c>
      <c r="X29" s="52"/>
      <c r="Y29" s="44"/>
      <c r="Z29" s="44"/>
      <c r="AA29" s="44"/>
      <c r="AB29" s="44"/>
      <c r="AC29" s="53"/>
      <c r="AD29" s="13" t="s">
        <v>125</v>
      </c>
      <c r="AE29" s="52"/>
      <c r="AF29" s="44"/>
      <c r="AG29" s="44"/>
      <c r="AH29" s="44"/>
      <c r="AI29" s="44"/>
      <c r="AJ29" s="53"/>
    </row>
    <row r="30" spans="1:110">
      <c r="A30" s="109"/>
      <c r="B30" s="13" t="s">
        <v>126</v>
      </c>
      <c r="C30" s="43"/>
      <c r="D30" s="44"/>
      <c r="E30" s="44"/>
      <c r="F30" s="44"/>
      <c r="G30" s="44"/>
      <c r="H30" s="44"/>
      <c r="I30" s="13" t="s">
        <v>127</v>
      </c>
      <c r="J30" s="52"/>
      <c r="K30" s="44"/>
      <c r="L30" s="44"/>
      <c r="M30" s="44"/>
      <c r="N30" s="44"/>
      <c r="O30" s="53"/>
      <c r="P30" s="13" t="s">
        <v>128</v>
      </c>
      <c r="Q30" s="43"/>
      <c r="R30" s="44"/>
      <c r="S30" s="44"/>
      <c r="T30" s="44"/>
      <c r="U30" s="44"/>
      <c r="V30" s="44"/>
      <c r="W30" s="13" t="s">
        <v>129</v>
      </c>
      <c r="X30" s="52"/>
      <c r="Y30" s="44"/>
      <c r="Z30" s="44"/>
      <c r="AA30" s="44"/>
      <c r="AB30" s="44"/>
      <c r="AC30" s="53"/>
      <c r="AD30" s="13" t="s">
        <v>129</v>
      </c>
      <c r="AE30" s="52"/>
      <c r="AF30" s="44"/>
      <c r="AG30" s="44"/>
      <c r="AH30" s="44"/>
      <c r="AI30" s="44"/>
      <c r="AJ30" s="53"/>
    </row>
    <row r="31" spans="1:110">
      <c r="A31" s="109"/>
      <c r="B31" s="13" t="s">
        <v>130</v>
      </c>
      <c r="C31" s="43"/>
      <c r="D31" s="44"/>
      <c r="E31" s="44"/>
      <c r="F31" s="44"/>
      <c r="G31" s="44"/>
      <c r="H31" s="44"/>
      <c r="I31" s="13" t="s">
        <v>131</v>
      </c>
      <c r="J31" s="43"/>
      <c r="K31" s="44"/>
      <c r="L31" s="44"/>
      <c r="M31" s="44"/>
      <c r="N31" s="44"/>
      <c r="O31" s="44"/>
      <c r="P31" s="13" t="s">
        <v>132</v>
      </c>
      <c r="Q31" s="43"/>
      <c r="R31" s="44"/>
      <c r="S31" s="44"/>
      <c r="T31" s="44"/>
      <c r="U31" s="44"/>
      <c r="V31" s="44"/>
      <c r="W31" s="13" t="s">
        <v>133</v>
      </c>
      <c r="X31" s="52"/>
      <c r="Y31" s="44"/>
      <c r="Z31" s="44"/>
      <c r="AA31" s="44"/>
      <c r="AB31" s="44"/>
      <c r="AC31" s="53"/>
      <c r="AD31" s="13" t="s">
        <v>133</v>
      </c>
      <c r="AE31" s="52"/>
      <c r="AF31" s="44"/>
      <c r="AG31" s="44"/>
      <c r="AH31" s="44"/>
      <c r="AI31" s="44"/>
      <c r="AJ31" s="53"/>
    </row>
    <row r="32" spans="1:110" ht="16" thickBot="1">
      <c r="A32" s="109"/>
      <c r="B32" s="31"/>
      <c r="C32" s="57"/>
      <c r="D32" s="58"/>
      <c r="E32" s="58"/>
      <c r="F32" s="58"/>
      <c r="G32" s="58"/>
      <c r="H32" s="59"/>
      <c r="I32" s="31"/>
      <c r="J32" s="57"/>
      <c r="K32" s="58"/>
      <c r="L32" s="58"/>
      <c r="M32" s="58"/>
      <c r="N32" s="58"/>
      <c r="O32" s="59"/>
      <c r="P32" s="31"/>
      <c r="Q32" s="57"/>
      <c r="R32" s="58"/>
      <c r="S32" s="58"/>
      <c r="T32" s="58"/>
      <c r="U32" s="58"/>
      <c r="V32" s="59"/>
      <c r="W32" s="13" t="s">
        <v>134</v>
      </c>
      <c r="X32" s="52"/>
      <c r="Y32" s="44"/>
      <c r="Z32" s="44"/>
      <c r="AA32" s="44"/>
      <c r="AB32" s="44"/>
      <c r="AC32" s="53"/>
      <c r="AD32" s="13" t="s">
        <v>134</v>
      </c>
      <c r="AE32" s="52"/>
      <c r="AF32" s="44"/>
      <c r="AG32" s="44"/>
      <c r="AH32" s="44"/>
      <c r="AI32" s="44"/>
      <c r="AJ32" s="53"/>
    </row>
    <row r="33" spans="1:110" ht="16" thickBot="1">
      <c r="A33" s="109"/>
      <c r="B33" s="11" t="s">
        <v>50</v>
      </c>
      <c r="C33" s="45">
        <f>COUNTIF(C27:C31,"Y")</f>
        <v>0</v>
      </c>
      <c r="D33" s="46">
        <f>COUNTIF(D27:D31,"Y")</f>
        <v>0</v>
      </c>
      <c r="E33" s="46">
        <f t="shared" ref="E33:G33" si="9">COUNTIF(E27:E31,"Y")</f>
        <v>0</v>
      </c>
      <c r="F33" s="46">
        <f t="shared" si="9"/>
        <v>0</v>
      </c>
      <c r="G33" s="46">
        <f t="shared" si="9"/>
        <v>0</v>
      </c>
      <c r="H33" s="46">
        <f>COUNTIF(H27:H31,"Y")</f>
        <v>0</v>
      </c>
      <c r="I33" s="11" t="s">
        <v>50</v>
      </c>
      <c r="J33" s="60">
        <f t="shared" ref="J33:O33" si="10">COUNTIF(J27:J31,"Y")</f>
        <v>0</v>
      </c>
      <c r="K33" s="46">
        <f t="shared" si="10"/>
        <v>0</v>
      </c>
      <c r="L33" s="46">
        <f t="shared" si="10"/>
        <v>0</v>
      </c>
      <c r="M33" s="46">
        <f t="shared" si="10"/>
        <v>0</v>
      </c>
      <c r="N33" s="46">
        <f t="shared" si="10"/>
        <v>0</v>
      </c>
      <c r="O33" s="61">
        <f t="shared" si="10"/>
        <v>0</v>
      </c>
      <c r="P33" s="11" t="s">
        <v>50</v>
      </c>
      <c r="Q33" s="60">
        <f t="shared" ref="Q33:V33" si="11">COUNTIF(Q27:Q31,"Y")</f>
        <v>0</v>
      </c>
      <c r="R33" s="46">
        <f t="shared" si="11"/>
        <v>0</v>
      </c>
      <c r="S33" s="46">
        <f t="shared" si="11"/>
        <v>0</v>
      </c>
      <c r="T33" s="46">
        <f t="shared" si="11"/>
        <v>0</v>
      </c>
      <c r="U33" s="46">
        <f t="shared" si="11"/>
        <v>0</v>
      </c>
      <c r="V33" s="61">
        <f t="shared" si="11"/>
        <v>0</v>
      </c>
      <c r="W33" s="11" t="s">
        <v>50</v>
      </c>
      <c r="X33" s="60">
        <f t="shared" ref="X33:AC33" si="12">COUNTIF(X27:X32,"Y")</f>
        <v>0</v>
      </c>
      <c r="Y33" s="46">
        <f t="shared" si="12"/>
        <v>0</v>
      </c>
      <c r="Z33" s="46">
        <f t="shared" si="12"/>
        <v>0</v>
      </c>
      <c r="AA33" s="46">
        <f t="shared" si="12"/>
        <v>0</v>
      </c>
      <c r="AB33" s="46">
        <f t="shared" si="12"/>
        <v>0</v>
      </c>
      <c r="AC33" s="61">
        <f t="shared" si="12"/>
        <v>0</v>
      </c>
      <c r="AD33" s="11" t="s">
        <v>50</v>
      </c>
      <c r="AE33" s="60">
        <f t="shared" ref="AE33:AJ33" si="13">COUNTIF(AE27:AE32,"Y")</f>
        <v>0</v>
      </c>
      <c r="AF33" s="46">
        <f t="shared" si="13"/>
        <v>0</v>
      </c>
      <c r="AG33" s="46">
        <f t="shared" si="13"/>
        <v>0</v>
      </c>
      <c r="AH33" s="46">
        <f t="shared" si="13"/>
        <v>0</v>
      </c>
      <c r="AI33" s="46">
        <f t="shared" si="13"/>
        <v>0</v>
      </c>
      <c r="AJ33" s="61">
        <f t="shared" si="13"/>
        <v>0</v>
      </c>
    </row>
    <row r="34" spans="1:110" ht="16" thickBot="1">
      <c r="A34" s="110"/>
      <c r="B34" s="11" t="s">
        <v>53</v>
      </c>
      <c r="C34" s="45"/>
      <c r="D34" s="46"/>
      <c r="E34" s="46"/>
      <c r="F34" s="46"/>
      <c r="G34" s="46"/>
      <c r="H34" s="46"/>
      <c r="I34" s="11" t="s">
        <v>53</v>
      </c>
      <c r="J34" s="45"/>
      <c r="K34" s="46"/>
      <c r="L34" s="46"/>
      <c r="M34" s="46"/>
      <c r="N34" s="46"/>
      <c r="O34" s="62"/>
      <c r="P34" s="11" t="s">
        <v>53</v>
      </c>
      <c r="Q34" s="45"/>
      <c r="R34" s="46"/>
      <c r="S34" s="46"/>
      <c r="T34" s="46"/>
      <c r="U34" s="46"/>
      <c r="V34" s="62"/>
      <c r="W34" s="11" t="s">
        <v>53</v>
      </c>
      <c r="X34" s="45"/>
      <c r="Y34" s="46"/>
      <c r="Z34" s="46"/>
      <c r="AA34" s="46"/>
      <c r="AB34" s="46"/>
      <c r="AC34" s="62"/>
      <c r="AD34" s="11" t="s">
        <v>53</v>
      </c>
      <c r="AE34" s="45"/>
      <c r="AF34" s="46"/>
      <c r="AG34" s="46"/>
      <c r="AH34" s="46"/>
      <c r="AI34" s="46"/>
      <c r="AJ34" s="62"/>
    </row>
    <row r="35" spans="1:110" ht="19" customHeight="1" thickBot="1">
      <c r="A35" s="108" t="s">
        <v>135</v>
      </c>
      <c r="B35" s="37" t="s">
        <v>46</v>
      </c>
      <c r="C35" s="63"/>
      <c r="D35" s="69"/>
      <c r="E35" s="69"/>
      <c r="F35" s="69"/>
      <c r="G35" s="69"/>
      <c r="H35" s="69"/>
      <c r="I35" s="33" t="s">
        <v>46</v>
      </c>
      <c r="J35" s="64"/>
      <c r="K35" s="70"/>
      <c r="L35" s="70"/>
      <c r="M35" s="70"/>
      <c r="N35" s="70"/>
      <c r="O35" s="70"/>
      <c r="P35" s="34" t="s">
        <v>46</v>
      </c>
      <c r="Q35" s="65"/>
      <c r="R35" s="71"/>
      <c r="S35" s="71"/>
      <c r="T35" s="71"/>
      <c r="U35" s="71"/>
      <c r="V35" s="71"/>
      <c r="W35" s="32" t="s">
        <v>46</v>
      </c>
      <c r="X35" s="66"/>
      <c r="Y35" s="72"/>
      <c r="Z35" s="72"/>
      <c r="AA35" s="72"/>
      <c r="AB35" s="72"/>
      <c r="AC35" s="72"/>
      <c r="AD35" s="39" t="s">
        <v>46</v>
      </c>
      <c r="AE35" s="67"/>
      <c r="AF35" s="73"/>
      <c r="AG35" s="73"/>
      <c r="AH35" s="73"/>
      <c r="AI35" s="73"/>
      <c r="AJ35" s="73"/>
    </row>
    <row r="36" spans="1:110" s="4" customFormat="1" ht="15" customHeight="1">
      <c r="A36" s="109"/>
      <c r="B36" s="12" t="s">
        <v>1</v>
      </c>
      <c r="C36" s="41"/>
      <c r="D36" s="42"/>
      <c r="E36" s="42"/>
      <c r="F36" s="42"/>
      <c r="G36" s="42"/>
      <c r="H36" s="42"/>
      <c r="I36" s="12" t="s">
        <v>136</v>
      </c>
      <c r="J36" s="49"/>
      <c r="K36" s="50"/>
      <c r="L36" s="50"/>
      <c r="M36" s="50"/>
      <c r="N36" s="50"/>
      <c r="O36" s="51"/>
      <c r="P36" s="12" t="s">
        <v>137</v>
      </c>
      <c r="Q36" s="41"/>
      <c r="R36" s="42"/>
      <c r="S36" s="42"/>
      <c r="T36" s="42"/>
      <c r="U36" s="42"/>
      <c r="V36" s="42"/>
      <c r="W36" s="12" t="s">
        <v>138</v>
      </c>
      <c r="X36" s="49"/>
      <c r="Y36" s="50"/>
      <c r="Z36" s="50"/>
      <c r="AA36" s="50"/>
      <c r="AB36" s="50"/>
      <c r="AC36" s="51"/>
      <c r="AD36" s="12" t="s">
        <v>138</v>
      </c>
      <c r="AE36" s="49"/>
      <c r="AF36" s="50"/>
      <c r="AG36" s="50"/>
      <c r="AH36" s="50"/>
      <c r="AI36" s="50"/>
      <c r="AJ36" s="51"/>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row>
    <row r="37" spans="1:110">
      <c r="A37" s="109"/>
      <c r="B37" s="13" t="s">
        <v>139</v>
      </c>
      <c r="C37" s="43"/>
      <c r="D37" s="44"/>
      <c r="E37" s="44"/>
      <c r="F37" s="44"/>
      <c r="G37" s="44"/>
      <c r="H37" s="44"/>
      <c r="I37" s="13" t="s">
        <v>140</v>
      </c>
      <c r="J37" s="52"/>
      <c r="K37" s="44"/>
      <c r="L37" s="44"/>
      <c r="M37" s="44"/>
      <c r="N37" s="44"/>
      <c r="O37" s="53"/>
      <c r="P37" s="13" t="s">
        <v>141</v>
      </c>
      <c r="Q37" s="43"/>
      <c r="R37" s="44"/>
      <c r="S37" s="44"/>
      <c r="T37" s="44"/>
      <c r="U37" s="44"/>
      <c r="V37" s="44"/>
      <c r="W37" s="13" t="s">
        <v>142</v>
      </c>
      <c r="X37" s="52"/>
      <c r="Y37" s="44"/>
      <c r="Z37" s="44"/>
      <c r="AA37" s="44"/>
      <c r="AB37" s="44"/>
      <c r="AC37" s="53"/>
      <c r="AD37" s="13" t="s">
        <v>142</v>
      </c>
      <c r="AE37" s="52"/>
      <c r="AF37" s="44"/>
      <c r="AG37" s="44"/>
      <c r="AH37" s="44"/>
      <c r="AI37" s="44"/>
      <c r="AJ37" s="53"/>
    </row>
    <row r="38" spans="1:110">
      <c r="A38" s="109"/>
      <c r="B38" s="13" t="s">
        <v>143</v>
      </c>
      <c r="C38" s="43"/>
      <c r="D38" s="44"/>
      <c r="E38" s="44"/>
      <c r="F38" s="44"/>
      <c r="G38" s="44"/>
      <c r="H38" s="44"/>
      <c r="I38" s="13" t="s">
        <v>144</v>
      </c>
      <c r="J38" s="52"/>
      <c r="K38" s="44"/>
      <c r="L38" s="44"/>
      <c r="M38" s="44"/>
      <c r="N38" s="44"/>
      <c r="O38" s="53"/>
      <c r="P38" s="13" t="s">
        <v>145</v>
      </c>
      <c r="Q38" s="43"/>
      <c r="R38" s="44"/>
      <c r="S38" s="44"/>
      <c r="T38" s="44"/>
      <c r="U38" s="44"/>
      <c r="V38" s="44"/>
      <c r="W38" s="13" t="s">
        <v>146</v>
      </c>
      <c r="X38" s="52"/>
      <c r="Y38" s="44"/>
      <c r="Z38" s="44"/>
      <c r="AA38" s="44"/>
      <c r="AB38" s="44"/>
      <c r="AC38" s="53"/>
      <c r="AD38" s="13" t="s">
        <v>146</v>
      </c>
      <c r="AE38" s="52"/>
      <c r="AF38" s="44"/>
      <c r="AG38" s="44"/>
      <c r="AH38" s="44"/>
      <c r="AI38" s="44"/>
      <c r="AJ38" s="53"/>
    </row>
    <row r="39" spans="1:110">
      <c r="A39" s="109"/>
      <c r="B39" s="13" t="s">
        <v>147</v>
      </c>
      <c r="C39" s="43"/>
      <c r="D39" s="44"/>
      <c r="E39" s="44"/>
      <c r="F39" s="44"/>
      <c r="G39" s="44"/>
      <c r="H39" s="44"/>
      <c r="I39" s="13" t="s">
        <v>148</v>
      </c>
      <c r="J39" s="52"/>
      <c r="K39" s="44"/>
      <c r="L39" s="44"/>
      <c r="M39" s="44"/>
      <c r="N39" s="44"/>
      <c r="O39" s="53"/>
      <c r="P39" s="13" t="s">
        <v>149</v>
      </c>
      <c r="Q39" s="43"/>
      <c r="R39" s="44"/>
      <c r="S39" s="44"/>
      <c r="T39" s="44"/>
      <c r="U39" s="44"/>
      <c r="V39" s="44"/>
      <c r="W39" s="13" t="s">
        <v>150</v>
      </c>
      <c r="X39" s="52"/>
      <c r="Y39" s="44"/>
      <c r="Z39" s="44"/>
      <c r="AA39" s="44"/>
      <c r="AB39" s="44"/>
      <c r="AC39" s="53"/>
      <c r="AD39" s="13" t="s">
        <v>150</v>
      </c>
      <c r="AE39" s="52"/>
      <c r="AF39" s="44"/>
      <c r="AG39" s="44"/>
      <c r="AH39" s="44"/>
      <c r="AI39" s="44"/>
      <c r="AJ39" s="53"/>
    </row>
    <row r="40" spans="1:110">
      <c r="A40" s="109"/>
      <c r="B40" s="38"/>
      <c r="C40" s="47"/>
      <c r="D40" s="48"/>
      <c r="E40" s="48"/>
      <c r="F40" s="48"/>
      <c r="G40" s="48"/>
      <c r="H40" s="48"/>
      <c r="I40" s="30"/>
      <c r="J40" s="54"/>
      <c r="K40" s="55"/>
      <c r="L40" s="55"/>
      <c r="M40" s="55"/>
      <c r="N40" s="55"/>
      <c r="O40" s="56"/>
      <c r="P40" s="30"/>
      <c r="Q40" s="54"/>
      <c r="R40" s="55"/>
      <c r="S40" s="55"/>
      <c r="T40" s="55"/>
      <c r="U40" s="55"/>
      <c r="V40" s="56"/>
      <c r="W40" s="13" t="s">
        <v>151</v>
      </c>
      <c r="X40" s="52"/>
      <c r="Y40" s="44"/>
      <c r="Z40" s="44"/>
      <c r="AA40" s="44"/>
      <c r="AB40" s="44"/>
      <c r="AC40" s="53"/>
      <c r="AD40" s="13" t="s">
        <v>151</v>
      </c>
      <c r="AE40" s="52"/>
      <c r="AF40" s="44"/>
      <c r="AG40" s="44"/>
      <c r="AH40" s="44"/>
      <c r="AI40" s="44"/>
      <c r="AJ40" s="53"/>
    </row>
    <row r="41" spans="1:110" ht="16" thickBot="1">
      <c r="A41" s="109"/>
      <c r="B41" s="38"/>
      <c r="C41" s="47"/>
      <c r="D41" s="48"/>
      <c r="E41" s="48"/>
      <c r="F41" s="48"/>
      <c r="G41" s="48"/>
      <c r="H41" s="48"/>
      <c r="I41" s="31"/>
      <c r="J41" s="57"/>
      <c r="K41" s="58"/>
      <c r="L41" s="58"/>
      <c r="M41" s="58"/>
      <c r="N41" s="58"/>
      <c r="O41" s="59"/>
      <c r="P41" s="31"/>
      <c r="Q41" s="57"/>
      <c r="R41" s="58"/>
      <c r="S41" s="58"/>
      <c r="T41" s="58"/>
      <c r="U41" s="58"/>
      <c r="V41" s="59"/>
      <c r="W41" s="13" t="s">
        <v>152</v>
      </c>
      <c r="X41" s="52"/>
      <c r="Y41" s="44"/>
      <c r="Z41" s="44"/>
      <c r="AA41" s="44"/>
      <c r="AB41" s="44"/>
      <c r="AC41" s="53"/>
      <c r="AD41" s="13" t="s">
        <v>152</v>
      </c>
      <c r="AE41" s="52"/>
      <c r="AF41" s="44"/>
      <c r="AG41" s="44"/>
      <c r="AH41" s="44"/>
      <c r="AI41" s="44"/>
      <c r="AJ41" s="53"/>
    </row>
    <row r="42" spans="1:110" ht="15" customHeight="1" thickBot="1">
      <c r="A42" s="109"/>
      <c r="B42" s="11" t="s">
        <v>50</v>
      </c>
      <c r="C42" s="45">
        <f>COUNTIF(C36:C39,"Y")</f>
        <v>0</v>
      </c>
      <c r="D42" s="46">
        <f t="shared" ref="D42:H42" si="14">COUNTIF(D36:D39,"Y")</f>
        <v>0</v>
      </c>
      <c r="E42" s="46">
        <f t="shared" si="14"/>
        <v>0</v>
      </c>
      <c r="F42" s="46">
        <f t="shared" si="14"/>
        <v>0</v>
      </c>
      <c r="G42" s="46">
        <f t="shared" si="14"/>
        <v>0</v>
      </c>
      <c r="H42" s="46">
        <f t="shared" si="14"/>
        <v>0</v>
      </c>
      <c r="I42" s="11" t="s">
        <v>50</v>
      </c>
      <c r="J42" s="60">
        <f>COUNTIF(J36:J39,"Y")</f>
        <v>0</v>
      </c>
      <c r="K42" s="46">
        <f t="shared" ref="K42:O42" si="15">COUNTIF(K36:K39,"Y")</f>
        <v>0</v>
      </c>
      <c r="L42" s="46">
        <f t="shared" si="15"/>
        <v>0</v>
      </c>
      <c r="M42" s="46">
        <f t="shared" si="15"/>
        <v>0</v>
      </c>
      <c r="N42" s="46">
        <f t="shared" si="15"/>
        <v>0</v>
      </c>
      <c r="O42" s="61">
        <f t="shared" si="15"/>
        <v>0</v>
      </c>
      <c r="P42" s="11" t="s">
        <v>50</v>
      </c>
      <c r="Q42" s="60">
        <f>COUNTIF(Q36:Q39,"Y")</f>
        <v>0</v>
      </c>
      <c r="R42" s="46">
        <f t="shared" ref="R42:V42" si="16">COUNTIF(R36:R39,"Y")</f>
        <v>0</v>
      </c>
      <c r="S42" s="46">
        <f t="shared" si="16"/>
        <v>0</v>
      </c>
      <c r="T42" s="46">
        <f t="shared" si="16"/>
        <v>0</v>
      </c>
      <c r="U42" s="46">
        <f t="shared" si="16"/>
        <v>0</v>
      </c>
      <c r="V42" s="61">
        <f t="shared" si="16"/>
        <v>0</v>
      </c>
      <c r="W42" s="11" t="s">
        <v>50</v>
      </c>
      <c r="X42" s="60">
        <f>COUNTIF(X36:X41,"Y")</f>
        <v>0</v>
      </c>
      <c r="Y42" s="46">
        <f t="shared" ref="Y42:AC42" si="17">COUNTIF(Y36:Y41,"Y")</f>
        <v>0</v>
      </c>
      <c r="Z42" s="46">
        <f t="shared" si="17"/>
        <v>0</v>
      </c>
      <c r="AA42" s="46">
        <f t="shared" si="17"/>
        <v>0</v>
      </c>
      <c r="AB42" s="46">
        <f t="shared" si="17"/>
        <v>0</v>
      </c>
      <c r="AC42" s="61">
        <f t="shared" si="17"/>
        <v>0</v>
      </c>
      <c r="AD42" s="11" t="s">
        <v>50</v>
      </c>
      <c r="AE42" s="60">
        <f>COUNTIF(AE36:AE41,"Y")</f>
        <v>0</v>
      </c>
      <c r="AF42" s="46">
        <f t="shared" ref="AF42:AJ42" si="18">COUNTIF(AF36:AF41,"Y")</f>
        <v>0</v>
      </c>
      <c r="AG42" s="46">
        <f t="shared" si="18"/>
        <v>0</v>
      </c>
      <c r="AH42" s="46">
        <f t="shared" si="18"/>
        <v>0</v>
      </c>
      <c r="AI42" s="46">
        <f t="shared" si="18"/>
        <v>0</v>
      </c>
      <c r="AJ42" s="61">
        <f t="shared" si="18"/>
        <v>0</v>
      </c>
    </row>
    <row r="43" spans="1:110" ht="16" thickBot="1">
      <c r="A43" s="110"/>
      <c r="B43" s="11" t="s">
        <v>53</v>
      </c>
      <c r="C43" s="45"/>
      <c r="D43" s="46"/>
      <c r="E43" s="46"/>
      <c r="F43" s="46"/>
      <c r="G43" s="46"/>
      <c r="H43" s="46"/>
      <c r="I43" s="11" t="s">
        <v>53</v>
      </c>
      <c r="J43" s="45"/>
      <c r="K43" s="46"/>
      <c r="L43" s="46"/>
      <c r="M43" s="46"/>
      <c r="N43" s="46"/>
      <c r="O43" s="62"/>
      <c r="P43" s="11" t="s">
        <v>53</v>
      </c>
      <c r="Q43" s="45"/>
      <c r="R43" s="46"/>
      <c r="S43" s="46"/>
      <c r="T43" s="46"/>
      <c r="U43" s="46"/>
      <c r="V43" s="62"/>
      <c r="W43" s="11" t="s">
        <v>53</v>
      </c>
      <c r="X43" s="45"/>
      <c r="Y43" s="46"/>
      <c r="Z43" s="46"/>
      <c r="AA43" s="46"/>
      <c r="AB43" s="46"/>
      <c r="AC43" s="62"/>
      <c r="AD43" s="11" t="s">
        <v>53</v>
      </c>
      <c r="AE43" s="45"/>
      <c r="AF43" s="46"/>
      <c r="AG43" s="46"/>
      <c r="AH43" s="46"/>
      <c r="AI43" s="46"/>
      <c r="AJ43" s="62"/>
    </row>
    <row r="44" spans="1:110" s="4" customFormat="1" ht="19" customHeight="1" thickBot="1">
      <c r="A44" s="108" t="s">
        <v>153</v>
      </c>
      <c r="B44" s="37" t="s">
        <v>46</v>
      </c>
      <c r="C44" s="63"/>
      <c r="D44" s="69"/>
      <c r="E44" s="69"/>
      <c r="F44" s="69"/>
      <c r="G44" s="69"/>
      <c r="H44" s="69"/>
      <c r="I44" s="33" t="s">
        <v>46</v>
      </c>
      <c r="J44" s="64"/>
      <c r="K44" s="70"/>
      <c r="L44" s="70"/>
      <c r="M44" s="70"/>
      <c r="N44" s="70"/>
      <c r="O44" s="70"/>
      <c r="P44" s="34" t="s">
        <v>46</v>
      </c>
      <c r="Q44" s="65"/>
      <c r="R44" s="71"/>
      <c r="S44" s="71"/>
      <c r="T44" s="71"/>
      <c r="U44" s="71"/>
      <c r="V44" s="71"/>
      <c r="W44" s="32" t="s">
        <v>46</v>
      </c>
      <c r="X44" s="66"/>
      <c r="Y44" s="72"/>
      <c r="Z44" s="72"/>
      <c r="AA44" s="72"/>
      <c r="AB44" s="72"/>
      <c r="AC44" s="72"/>
      <c r="AD44" s="39" t="s">
        <v>46</v>
      </c>
      <c r="AE44" s="67"/>
      <c r="AF44" s="73"/>
      <c r="AG44" s="73"/>
      <c r="AH44" s="73"/>
      <c r="AI44" s="73"/>
      <c r="AJ44" s="73"/>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row>
    <row r="45" spans="1:110" s="7" customFormat="1" ht="15" customHeight="1">
      <c r="A45" s="109"/>
      <c r="B45" s="12" t="s">
        <v>0</v>
      </c>
      <c r="C45" s="41"/>
      <c r="D45" s="42"/>
      <c r="E45" s="42"/>
      <c r="F45" s="42"/>
      <c r="G45" s="42"/>
      <c r="H45" s="42"/>
      <c r="I45" s="12" t="s">
        <v>154</v>
      </c>
      <c r="J45" s="49"/>
      <c r="K45" s="50"/>
      <c r="L45" s="50"/>
      <c r="M45" s="50"/>
      <c r="N45" s="50"/>
      <c r="O45" s="51"/>
      <c r="P45" s="12" t="s">
        <v>155</v>
      </c>
      <c r="Q45" s="41"/>
      <c r="R45" s="42"/>
      <c r="S45" s="42"/>
      <c r="T45" s="42"/>
      <c r="U45" s="42"/>
      <c r="V45" s="42"/>
      <c r="W45" s="12" t="s">
        <v>156</v>
      </c>
      <c r="X45" s="49"/>
      <c r="Y45" s="50"/>
      <c r="Z45" s="50"/>
      <c r="AA45" s="50"/>
      <c r="AB45" s="50"/>
      <c r="AC45" s="51"/>
      <c r="AD45" s="12" t="s">
        <v>156</v>
      </c>
      <c r="AE45" s="49"/>
      <c r="AF45" s="50"/>
      <c r="AG45" s="50"/>
      <c r="AH45" s="50"/>
      <c r="AI45" s="50"/>
      <c r="AJ45" s="51"/>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row>
    <row r="46" spans="1:110">
      <c r="A46" s="109"/>
      <c r="B46" s="13" t="s">
        <v>157</v>
      </c>
      <c r="C46" s="43"/>
      <c r="D46" s="44"/>
      <c r="E46" s="44"/>
      <c r="F46" s="44"/>
      <c r="G46" s="44"/>
      <c r="H46" s="44"/>
      <c r="I46" s="13" t="s">
        <v>158</v>
      </c>
      <c r="J46" s="52"/>
      <c r="K46" s="44"/>
      <c r="L46" s="44"/>
      <c r="M46" s="44"/>
      <c r="N46" s="44"/>
      <c r="O46" s="53"/>
      <c r="P46" s="13" t="s">
        <v>159</v>
      </c>
      <c r="Q46" s="43"/>
      <c r="R46" s="44"/>
      <c r="S46" s="44"/>
      <c r="T46" s="44"/>
      <c r="U46" s="44"/>
      <c r="V46" s="44"/>
      <c r="W46" s="13" t="s">
        <v>160</v>
      </c>
      <c r="X46" s="52"/>
      <c r="Y46" s="44"/>
      <c r="Z46" s="44"/>
      <c r="AA46" s="44"/>
      <c r="AB46" s="44"/>
      <c r="AC46" s="53"/>
      <c r="AD46" s="13" t="s">
        <v>160</v>
      </c>
      <c r="AE46" s="52"/>
      <c r="AF46" s="44"/>
      <c r="AG46" s="44"/>
      <c r="AH46" s="44"/>
      <c r="AI46" s="44"/>
      <c r="AJ46" s="53"/>
    </row>
    <row r="47" spans="1:110">
      <c r="A47" s="109"/>
      <c r="B47" s="13" t="s">
        <v>161</v>
      </c>
      <c r="C47" s="43"/>
      <c r="D47" s="44"/>
      <c r="E47" s="44"/>
      <c r="F47" s="44"/>
      <c r="G47" s="44"/>
      <c r="H47" s="44"/>
      <c r="I47" s="13" t="s">
        <v>162</v>
      </c>
      <c r="J47" s="52"/>
      <c r="K47" s="44"/>
      <c r="L47" s="44"/>
      <c r="M47" s="44"/>
      <c r="N47" s="44"/>
      <c r="O47" s="53"/>
      <c r="P47" s="13" t="s">
        <v>163</v>
      </c>
      <c r="Q47" s="43"/>
      <c r="R47" s="44"/>
      <c r="S47" s="44"/>
      <c r="T47" s="44"/>
      <c r="U47" s="44"/>
      <c r="V47" s="44"/>
      <c r="W47" s="13" t="s">
        <v>164</v>
      </c>
      <c r="X47" s="52"/>
      <c r="Y47" s="44"/>
      <c r="Z47" s="44"/>
      <c r="AA47" s="44"/>
      <c r="AB47" s="44"/>
      <c r="AC47" s="53"/>
      <c r="AD47" s="13" t="s">
        <v>164</v>
      </c>
      <c r="AE47" s="52"/>
      <c r="AF47" s="44"/>
      <c r="AG47" s="44"/>
      <c r="AH47" s="44"/>
      <c r="AI47" s="44"/>
      <c r="AJ47" s="53"/>
    </row>
    <row r="48" spans="1:110">
      <c r="A48" s="109"/>
      <c r="B48" s="13" t="s">
        <v>165</v>
      </c>
      <c r="C48" s="43"/>
      <c r="D48" s="44"/>
      <c r="E48" s="44"/>
      <c r="F48" s="44"/>
      <c r="G48" s="44"/>
      <c r="H48" s="44"/>
      <c r="I48" s="13" t="s">
        <v>166</v>
      </c>
      <c r="J48" s="52"/>
      <c r="K48" s="44"/>
      <c r="L48" s="44"/>
      <c r="M48" s="44"/>
      <c r="N48" s="44"/>
      <c r="O48" s="53"/>
      <c r="P48" s="13" t="s">
        <v>167</v>
      </c>
      <c r="Q48" s="43"/>
      <c r="R48" s="44"/>
      <c r="S48" s="44"/>
      <c r="T48" s="44"/>
      <c r="U48" s="44"/>
      <c r="V48" s="44"/>
      <c r="W48" s="13" t="s">
        <v>168</v>
      </c>
      <c r="X48" s="52"/>
      <c r="Y48" s="44"/>
      <c r="Z48" s="44"/>
      <c r="AA48" s="44"/>
      <c r="AB48" s="44"/>
      <c r="AC48" s="53"/>
      <c r="AD48" s="13" t="s">
        <v>168</v>
      </c>
      <c r="AE48" s="52"/>
      <c r="AF48" s="44"/>
      <c r="AG48" s="44"/>
      <c r="AH48" s="44"/>
      <c r="AI48" s="44"/>
      <c r="AJ48" s="53"/>
    </row>
    <row r="49" spans="1:110">
      <c r="A49" s="109"/>
      <c r="B49" s="38"/>
      <c r="C49" s="47"/>
      <c r="D49" s="48"/>
      <c r="E49" s="48"/>
      <c r="F49" s="48"/>
      <c r="G49" s="48"/>
      <c r="H49" s="48"/>
      <c r="I49" s="30"/>
      <c r="J49" s="54"/>
      <c r="K49" s="55"/>
      <c r="L49" s="55"/>
      <c r="M49" s="55"/>
      <c r="N49" s="55"/>
      <c r="O49" s="56"/>
      <c r="P49" s="30"/>
      <c r="Q49" s="54"/>
      <c r="R49" s="55"/>
      <c r="S49" s="55"/>
      <c r="T49" s="55"/>
      <c r="U49" s="55"/>
      <c r="V49" s="56"/>
      <c r="W49" s="13" t="s">
        <v>169</v>
      </c>
      <c r="X49" s="52"/>
      <c r="Y49" s="44"/>
      <c r="Z49" s="44"/>
      <c r="AA49" s="44"/>
      <c r="AB49" s="44"/>
      <c r="AC49" s="53"/>
      <c r="AD49" s="13" t="s">
        <v>169</v>
      </c>
      <c r="AE49" s="52"/>
      <c r="AF49" s="44"/>
      <c r="AG49" s="44"/>
      <c r="AH49" s="44"/>
      <c r="AI49" s="44"/>
      <c r="AJ49" s="53"/>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ht="16" thickBot="1">
      <c r="A50" s="109"/>
      <c r="B50" s="38"/>
      <c r="C50" s="47"/>
      <c r="D50" s="48"/>
      <c r="E50" s="48"/>
      <c r="F50" s="48"/>
      <c r="G50" s="48"/>
      <c r="H50" s="48"/>
      <c r="I50" s="31"/>
      <c r="J50" s="57"/>
      <c r="K50" s="58"/>
      <c r="L50" s="58"/>
      <c r="M50" s="58"/>
      <c r="N50" s="58"/>
      <c r="O50" s="59"/>
      <c r="P50" s="31"/>
      <c r="Q50" s="57"/>
      <c r="R50" s="58"/>
      <c r="S50" s="58"/>
      <c r="T50" s="58"/>
      <c r="U50" s="58"/>
      <c r="V50" s="59"/>
      <c r="W50" s="13" t="s">
        <v>170</v>
      </c>
      <c r="X50" s="52"/>
      <c r="Y50" s="44"/>
      <c r="Z50" s="44"/>
      <c r="AA50" s="44"/>
      <c r="AB50" s="44"/>
      <c r="AC50" s="53"/>
      <c r="AD50" s="13" t="s">
        <v>170</v>
      </c>
      <c r="AE50" s="52"/>
      <c r="AF50" s="44"/>
      <c r="AG50" s="44"/>
      <c r="AH50" s="44"/>
      <c r="AI50" s="44"/>
      <c r="AJ50" s="53"/>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ht="15" customHeight="1" thickBot="1">
      <c r="A51" s="109"/>
      <c r="B51" s="11" t="s">
        <v>50</v>
      </c>
      <c r="C51" s="45">
        <f>COUNTIF(C45:C48,"Y")</f>
        <v>0</v>
      </c>
      <c r="D51" s="46">
        <f t="shared" ref="D51:H51" si="19">COUNTIF(D45:D48,"Y")</f>
        <v>0</v>
      </c>
      <c r="E51" s="46">
        <f t="shared" si="19"/>
        <v>0</v>
      </c>
      <c r="F51" s="46">
        <f t="shared" si="19"/>
        <v>0</v>
      </c>
      <c r="G51" s="46">
        <f t="shared" si="19"/>
        <v>0</v>
      </c>
      <c r="H51" s="46">
        <f t="shared" si="19"/>
        <v>0</v>
      </c>
      <c r="I51" s="11" t="s">
        <v>50</v>
      </c>
      <c r="J51" s="60">
        <f>COUNTIF(J45:J48,"Y")</f>
        <v>0</v>
      </c>
      <c r="K51" s="46">
        <f t="shared" ref="K51:O51" si="20">COUNTIF(K45:K48,"Y")</f>
        <v>0</v>
      </c>
      <c r="L51" s="46">
        <f t="shared" si="20"/>
        <v>0</v>
      </c>
      <c r="M51" s="46">
        <f t="shared" si="20"/>
        <v>0</v>
      </c>
      <c r="N51" s="46">
        <f t="shared" si="20"/>
        <v>0</v>
      </c>
      <c r="O51" s="61">
        <f t="shared" si="20"/>
        <v>0</v>
      </c>
      <c r="P51" s="11" t="s">
        <v>50</v>
      </c>
      <c r="Q51" s="60">
        <f>COUNTIF(Q45:Q48,"Y")</f>
        <v>0</v>
      </c>
      <c r="R51" s="46">
        <f t="shared" ref="R51:V51" si="21">COUNTIF(R45:R48,"Y")</f>
        <v>0</v>
      </c>
      <c r="S51" s="46">
        <f t="shared" si="21"/>
        <v>0</v>
      </c>
      <c r="T51" s="46">
        <f t="shared" si="21"/>
        <v>0</v>
      </c>
      <c r="U51" s="46">
        <f t="shared" si="21"/>
        <v>0</v>
      </c>
      <c r="V51" s="61">
        <f t="shared" si="21"/>
        <v>0</v>
      </c>
      <c r="W51" s="11" t="s">
        <v>50</v>
      </c>
      <c r="X51" s="60">
        <f>COUNTIF(X45:X50,"Y")</f>
        <v>0</v>
      </c>
      <c r="Y51" s="46">
        <f t="shared" ref="Y51:AC51" si="22">COUNTIF(Y45:Y50,"Y")</f>
        <v>0</v>
      </c>
      <c r="Z51" s="46">
        <f t="shared" si="22"/>
        <v>0</v>
      </c>
      <c r="AA51" s="46">
        <f t="shared" si="22"/>
        <v>0</v>
      </c>
      <c r="AB51" s="46">
        <f t="shared" si="22"/>
        <v>0</v>
      </c>
      <c r="AC51" s="61">
        <f t="shared" si="22"/>
        <v>0</v>
      </c>
      <c r="AD51" s="11" t="s">
        <v>50</v>
      </c>
      <c r="AE51" s="60">
        <f>COUNTIF(AE45:AE50,"Y")</f>
        <v>0</v>
      </c>
      <c r="AF51" s="46">
        <f t="shared" ref="AF51:AJ51" si="23">COUNTIF(AF45:AF50,"Y")</f>
        <v>0</v>
      </c>
      <c r="AG51" s="46">
        <f t="shared" si="23"/>
        <v>0</v>
      </c>
      <c r="AH51" s="46">
        <f t="shared" si="23"/>
        <v>0</v>
      </c>
      <c r="AI51" s="46">
        <f t="shared" si="23"/>
        <v>0</v>
      </c>
      <c r="AJ51" s="61">
        <f t="shared" si="23"/>
        <v>0</v>
      </c>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ht="16" thickBot="1">
      <c r="A52" s="110"/>
      <c r="B52" s="11" t="s">
        <v>53</v>
      </c>
      <c r="C52" s="45"/>
      <c r="D52" s="46"/>
      <c r="E52" s="46"/>
      <c r="F52" s="46"/>
      <c r="G52" s="46"/>
      <c r="H52" s="46"/>
      <c r="I52" s="11" t="s">
        <v>53</v>
      </c>
      <c r="J52" s="45"/>
      <c r="K52" s="46"/>
      <c r="L52" s="46"/>
      <c r="M52" s="46"/>
      <c r="N52" s="46"/>
      <c r="O52" s="62"/>
      <c r="P52" s="11" t="s">
        <v>53</v>
      </c>
      <c r="Q52" s="45"/>
      <c r="R52" s="46"/>
      <c r="S52" s="46"/>
      <c r="T52" s="46"/>
      <c r="U52" s="46"/>
      <c r="V52" s="62"/>
      <c r="W52" s="11" t="s">
        <v>53</v>
      </c>
      <c r="X52" s="45"/>
      <c r="Y52" s="46"/>
      <c r="Z52" s="46"/>
      <c r="AA52" s="46"/>
      <c r="AB52" s="46"/>
      <c r="AC52" s="62"/>
      <c r="AD52" s="11" t="s">
        <v>53</v>
      </c>
      <c r="AE52" s="45"/>
      <c r="AF52" s="46"/>
      <c r="AG52" s="46"/>
      <c r="AH52" s="46"/>
      <c r="AI52" s="46"/>
      <c r="AJ52" s="6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ht="19" customHeight="1" thickBot="1">
      <c r="A53" s="108" t="s">
        <v>171</v>
      </c>
      <c r="B53" s="37" t="s">
        <v>46</v>
      </c>
      <c r="C53" s="63"/>
      <c r="D53" s="69"/>
      <c r="E53" s="69"/>
      <c r="F53" s="69"/>
      <c r="G53" s="69"/>
      <c r="H53" s="69"/>
      <c r="I53" s="33" t="s">
        <v>46</v>
      </c>
      <c r="J53" s="64"/>
      <c r="K53" s="70"/>
      <c r="L53" s="70"/>
      <c r="M53" s="70"/>
      <c r="N53" s="70"/>
      <c r="O53" s="70"/>
      <c r="P53" s="34" t="s">
        <v>46</v>
      </c>
      <c r="Q53" s="65"/>
      <c r="R53" s="71"/>
      <c r="S53" s="71"/>
      <c r="T53" s="71"/>
      <c r="U53" s="71"/>
      <c r="V53" s="71"/>
      <c r="W53" s="32" t="s">
        <v>46</v>
      </c>
      <c r="X53" s="66"/>
      <c r="Y53" s="72"/>
      <c r="Z53" s="72"/>
      <c r="AA53" s="72"/>
      <c r="AB53" s="72"/>
      <c r="AC53" s="72"/>
      <c r="AD53" s="39" t="s">
        <v>46</v>
      </c>
      <c r="AE53" s="67"/>
      <c r="AF53" s="73"/>
      <c r="AG53" s="73"/>
      <c r="AH53" s="73"/>
      <c r="AI53" s="73"/>
      <c r="AJ53" s="73"/>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ht="15" customHeight="1">
      <c r="A54" s="109"/>
      <c r="B54" s="12" t="s">
        <v>172</v>
      </c>
      <c r="C54" s="41"/>
      <c r="D54" s="42"/>
      <c r="E54" s="42"/>
      <c r="F54" s="42"/>
      <c r="G54" s="42"/>
      <c r="H54" s="42"/>
      <c r="I54" s="12" t="s">
        <v>173</v>
      </c>
      <c r="J54" s="49"/>
      <c r="K54" s="50"/>
      <c r="L54" s="50"/>
      <c r="M54" s="50"/>
      <c r="N54" s="50"/>
      <c r="O54" s="51"/>
      <c r="P54" s="12" t="s">
        <v>174</v>
      </c>
      <c r="Q54" s="41"/>
      <c r="R54" s="42"/>
      <c r="S54" s="42"/>
      <c r="T54" s="42"/>
      <c r="U54" s="42"/>
      <c r="V54" s="42"/>
      <c r="W54" s="12" t="s">
        <v>175</v>
      </c>
      <c r="X54" s="49"/>
      <c r="Y54" s="50"/>
      <c r="Z54" s="50"/>
      <c r="AA54" s="50"/>
      <c r="AB54" s="50"/>
      <c r="AC54" s="51"/>
      <c r="AD54" s="12" t="s">
        <v>175</v>
      </c>
      <c r="AE54" s="49"/>
      <c r="AF54" s="50"/>
      <c r="AG54" s="50"/>
      <c r="AH54" s="50"/>
      <c r="AI54" s="50"/>
      <c r="AJ54" s="5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 r="A55" s="109"/>
      <c r="B55" s="13" t="s">
        <v>176</v>
      </c>
      <c r="C55" s="43"/>
      <c r="D55" s="44"/>
      <c r="E55" s="44"/>
      <c r="F55" s="44"/>
      <c r="G55" s="44"/>
      <c r="H55" s="44"/>
      <c r="I55" s="13" t="s">
        <v>177</v>
      </c>
      <c r="J55" s="52"/>
      <c r="K55" s="44"/>
      <c r="L55" s="44"/>
      <c r="M55" s="44"/>
      <c r="N55" s="44"/>
      <c r="O55" s="53"/>
      <c r="P55" s="13" t="s">
        <v>178</v>
      </c>
      <c r="Q55" s="43"/>
      <c r="R55" s="44"/>
      <c r="S55" s="44"/>
      <c r="T55" s="44"/>
      <c r="U55" s="44"/>
      <c r="V55" s="44"/>
      <c r="W55" s="13" t="s">
        <v>179</v>
      </c>
      <c r="X55" s="52"/>
      <c r="Y55" s="44"/>
      <c r="Z55" s="44"/>
      <c r="AA55" s="44"/>
      <c r="AB55" s="44"/>
      <c r="AC55" s="53"/>
      <c r="AD55" s="13" t="s">
        <v>179</v>
      </c>
      <c r="AE55" s="52"/>
      <c r="AF55" s="44"/>
      <c r="AG55" s="44"/>
      <c r="AH55" s="44"/>
      <c r="AI55" s="44"/>
      <c r="AJ55" s="53"/>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 r="A56" s="109"/>
      <c r="B56" s="13" t="s">
        <v>180</v>
      </c>
      <c r="C56" s="43"/>
      <c r="D56" s="44"/>
      <c r="E56" s="44"/>
      <c r="F56" s="44"/>
      <c r="G56" s="44"/>
      <c r="H56" s="44"/>
      <c r="I56" s="13" t="s">
        <v>181</v>
      </c>
      <c r="J56" s="52"/>
      <c r="K56" s="44"/>
      <c r="L56" s="44"/>
      <c r="M56" s="44"/>
      <c r="N56" s="44"/>
      <c r="O56" s="53"/>
      <c r="P56" s="13" t="s">
        <v>182</v>
      </c>
      <c r="Q56" s="43"/>
      <c r="R56" s="44"/>
      <c r="S56" s="44"/>
      <c r="T56" s="44"/>
      <c r="U56" s="44"/>
      <c r="V56" s="44"/>
      <c r="W56" s="13" t="s">
        <v>183</v>
      </c>
      <c r="X56" s="52"/>
      <c r="Y56" s="44"/>
      <c r="Z56" s="44"/>
      <c r="AA56" s="44"/>
      <c r="AB56" s="44"/>
      <c r="AC56" s="53"/>
      <c r="AD56" s="13" t="s">
        <v>183</v>
      </c>
      <c r="AE56" s="52"/>
      <c r="AF56" s="44"/>
      <c r="AG56" s="44"/>
      <c r="AH56" s="44"/>
      <c r="AI56" s="44"/>
      <c r="AJ56" s="53"/>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 r="A57" s="109"/>
      <c r="B57" s="13" t="s">
        <v>184</v>
      </c>
      <c r="C57" s="43"/>
      <c r="D57" s="44"/>
      <c r="E57" s="44"/>
      <c r="F57" s="44"/>
      <c r="G57" s="44"/>
      <c r="H57" s="44"/>
      <c r="I57" s="13" t="s">
        <v>185</v>
      </c>
      <c r="J57" s="52"/>
      <c r="K57" s="44"/>
      <c r="L57" s="44"/>
      <c r="M57" s="44"/>
      <c r="N57" s="44"/>
      <c r="O57" s="53"/>
      <c r="P57" s="13" t="s">
        <v>186</v>
      </c>
      <c r="Q57" s="43"/>
      <c r="R57" s="44"/>
      <c r="S57" s="44"/>
      <c r="T57" s="44"/>
      <c r="U57" s="44"/>
      <c r="V57" s="44"/>
      <c r="W57" s="13" t="s">
        <v>187</v>
      </c>
      <c r="X57" s="52"/>
      <c r="Y57" s="44"/>
      <c r="Z57" s="44"/>
      <c r="AA57" s="44"/>
      <c r="AB57" s="44"/>
      <c r="AC57" s="53"/>
      <c r="AD57" s="13" t="s">
        <v>187</v>
      </c>
      <c r="AE57" s="52"/>
      <c r="AF57" s="44"/>
      <c r="AG57" s="44"/>
      <c r="AH57" s="44"/>
      <c r="AI57" s="44"/>
      <c r="AJ57" s="53"/>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 r="A58" s="109"/>
      <c r="B58" s="38"/>
      <c r="C58" s="47"/>
      <c r="D58" s="48"/>
      <c r="E58" s="48"/>
      <c r="F58" s="48"/>
      <c r="G58" s="48"/>
      <c r="H58" s="48"/>
      <c r="I58" s="30"/>
      <c r="J58" s="54"/>
      <c r="K58" s="55"/>
      <c r="L58" s="55"/>
      <c r="M58" s="55"/>
      <c r="N58" s="55"/>
      <c r="O58" s="56"/>
      <c r="P58" s="30"/>
      <c r="Q58" s="54"/>
      <c r="R58" s="55"/>
      <c r="S58" s="55"/>
      <c r="T58" s="55"/>
      <c r="U58" s="55"/>
      <c r="V58" s="56"/>
      <c r="W58" s="13" t="s">
        <v>188</v>
      </c>
      <c r="X58" s="52"/>
      <c r="Y58" s="44"/>
      <c r="Z58" s="44"/>
      <c r="AA58" s="44"/>
      <c r="AB58" s="44"/>
      <c r="AC58" s="53"/>
      <c r="AD58" s="13" t="s">
        <v>188</v>
      </c>
      <c r="AE58" s="52"/>
      <c r="AF58" s="44"/>
      <c r="AG58" s="44"/>
      <c r="AH58" s="44"/>
      <c r="AI58" s="44"/>
      <c r="AJ58" s="53"/>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ht="16" thickBot="1">
      <c r="A59" s="109"/>
      <c r="B59" s="38"/>
      <c r="C59" s="47"/>
      <c r="D59" s="48"/>
      <c r="E59" s="48"/>
      <c r="F59" s="48"/>
      <c r="G59" s="48"/>
      <c r="H59" s="48"/>
      <c r="I59" s="31"/>
      <c r="J59" s="57"/>
      <c r="K59" s="58"/>
      <c r="L59" s="58"/>
      <c r="M59" s="58"/>
      <c r="N59" s="58"/>
      <c r="O59" s="59"/>
      <c r="P59" s="31"/>
      <c r="Q59" s="57"/>
      <c r="R59" s="58"/>
      <c r="S59" s="58"/>
      <c r="T59" s="58"/>
      <c r="U59" s="58"/>
      <c r="V59" s="59"/>
      <c r="W59" s="13" t="s">
        <v>189</v>
      </c>
      <c r="X59" s="52"/>
      <c r="Y59" s="44"/>
      <c r="Z59" s="44"/>
      <c r="AA59" s="44"/>
      <c r="AB59" s="44"/>
      <c r="AC59" s="53"/>
      <c r="AD59" s="13" t="s">
        <v>189</v>
      </c>
      <c r="AE59" s="52"/>
      <c r="AF59" s="44"/>
      <c r="AG59" s="44"/>
      <c r="AH59" s="44"/>
      <c r="AI59" s="44"/>
      <c r="AJ59" s="53"/>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ht="15" customHeight="1" thickBot="1">
      <c r="A60" s="109"/>
      <c r="B60" s="11" t="s">
        <v>50</v>
      </c>
      <c r="C60" s="45">
        <f>COUNTIF(C54:C57,"Y")</f>
        <v>0</v>
      </c>
      <c r="D60" s="46">
        <f t="shared" ref="D60:H60" si="24">COUNTIF(D54:D57,"Y")</f>
        <v>0</v>
      </c>
      <c r="E60" s="46">
        <f t="shared" si="24"/>
        <v>0</v>
      </c>
      <c r="F60" s="46">
        <f t="shared" si="24"/>
        <v>0</v>
      </c>
      <c r="G60" s="46">
        <f t="shared" si="24"/>
        <v>0</v>
      </c>
      <c r="H60" s="46">
        <f t="shared" si="24"/>
        <v>0</v>
      </c>
      <c r="I60" s="11" t="s">
        <v>50</v>
      </c>
      <c r="J60" s="60">
        <f>COUNTIF(J54:J57,"Y")</f>
        <v>0</v>
      </c>
      <c r="K60" s="46">
        <f t="shared" ref="K60:O60" si="25">COUNTIF(K54:K57,"Y")</f>
        <v>0</v>
      </c>
      <c r="L60" s="46">
        <f t="shared" si="25"/>
        <v>0</v>
      </c>
      <c r="M60" s="46">
        <f t="shared" si="25"/>
        <v>0</v>
      </c>
      <c r="N60" s="46">
        <f t="shared" si="25"/>
        <v>0</v>
      </c>
      <c r="O60" s="61">
        <f t="shared" si="25"/>
        <v>0</v>
      </c>
      <c r="P60" s="11" t="s">
        <v>50</v>
      </c>
      <c r="Q60" s="60">
        <f>COUNTIF(Q54:Q57,"Y")</f>
        <v>0</v>
      </c>
      <c r="R60" s="46">
        <f t="shared" ref="R60:V60" si="26">COUNTIF(R54:R57,"Y")</f>
        <v>0</v>
      </c>
      <c r="S60" s="46">
        <f t="shared" si="26"/>
        <v>0</v>
      </c>
      <c r="T60" s="46">
        <f t="shared" si="26"/>
        <v>0</v>
      </c>
      <c r="U60" s="46">
        <f t="shared" si="26"/>
        <v>0</v>
      </c>
      <c r="V60" s="61">
        <f t="shared" si="26"/>
        <v>0</v>
      </c>
      <c r="W60" s="11" t="s">
        <v>50</v>
      </c>
      <c r="X60" s="60">
        <f>COUNTIF(X54:X59,"Y")</f>
        <v>0</v>
      </c>
      <c r="Y60" s="46">
        <f t="shared" ref="Y60:AC60" si="27">COUNTIF(Y54:Y59,"Y")</f>
        <v>0</v>
      </c>
      <c r="Z60" s="46">
        <f t="shared" si="27"/>
        <v>0</v>
      </c>
      <c r="AA60" s="46">
        <f t="shared" si="27"/>
        <v>0</v>
      </c>
      <c r="AB60" s="46">
        <f t="shared" si="27"/>
        <v>0</v>
      </c>
      <c r="AC60" s="61">
        <f t="shared" si="27"/>
        <v>0</v>
      </c>
      <c r="AD60" s="11" t="s">
        <v>50</v>
      </c>
      <c r="AE60" s="60">
        <f>COUNTIF(AE54:AE59,"Y")</f>
        <v>0</v>
      </c>
      <c r="AF60" s="46">
        <f t="shared" ref="AF60:AJ60" si="28">COUNTIF(AF54:AF59,"Y")</f>
        <v>0</v>
      </c>
      <c r="AG60" s="46">
        <f t="shared" si="28"/>
        <v>0</v>
      </c>
      <c r="AH60" s="46">
        <f t="shared" si="28"/>
        <v>0</v>
      </c>
      <c r="AI60" s="46">
        <f t="shared" si="28"/>
        <v>0</v>
      </c>
      <c r="AJ60" s="61">
        <f t="shared" si="28"/>
        <v>0</v>
      </c>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ht="16" thickBot="1">
      <c r="A61" s="110"/>
      <c r="B61" s="11" t="s">
        <v>53</v>
      </c>
      <c r="C61" s="45"/>
      <c r="D61" s="46"/>
      <c r="E61" s="46"/>
      <c r="F61" s="46"/>
      <c r="G61" s="46"/>
      <c r="H61" s="46"/>
      <c r="I61" s="11" t="s">
        <v>53</v>
      </c>
      <c r="J61" s="45"/>
      <c r="K61" s="46"/>
      <c r="L61" s="46"/>
      <c r="M61" s="46"/>
      <c r="N61" s="46"/>
      <c r="O61" s="62"/>
      <c r="P61" s="11" t="s">
        <v>53</v>
      </c>
      <c r="Q61" s="45"/>
      <c r="R61" s="46"/>
      <c r="S61" s="46"/>
      <c r="T61" s="46"/>
      <c r="U61" s="46"/>
      <c r="V61" s="62"/>
      <c r="W61" s="11" t="s">
        <v>53</v>
      </c>
      <c r="X61" s="45"/>
      <c r="Y61" s="46"/>
      <c r="Z61" s="46"/>
      <c r="AA61" s="46"/>
      <c r="AB61" s="46"/>
      <c r="AC61" s="62"/>
      <c r="AD61" s="11" t="s">
        <v>53</v>
      </c>
      <c r="AE61" s="45"/>
      <c r="AF61" s="46"/>
      <c r="AG61" s="46"/>
      <c r="AH61" s="46"/>
      <c r="AI61" s="46"/>
      <c r="AJ61" s="62"/>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1" customFormat="1"/>
    <row r="66" s="1" customFormat="1"/>
    <row r="67" s="1" customFormat="1"/>
  </sheetData>
  <mergeCells count="28">
    <mergeCell ref="A1:B1"/>
    <mergeCell ref="C1:D1"/>
    <mergeCell ref="F1:O1"/>
    <mergeCell ref="A2:B2"/>
    <mergeCell ref="C2:D2"/>
    <mergeCell ref="A26:A34"/>
    <mergeCell ref="A35:A43"/>
    <mergeCell ref="A44:A52"/>
    <mergeCell ref="A53:A61"/>
    <mergeCell ref="O3:O4"/>
    <mergeCell ref="B7:H7"/>
    <mergeCell ref="I7:O7"/>
    <mergeCell ref="A3:B3"/>
    <mergeCell ref="C3:D3"/>
    <mergeCell ref="F3:F4"/>
    <mergeCell ref="A8:A16"/>
    <mergeCell ref="A17:A25"/>
    <mergeCell ref="AD7:AJ7"/>
    <mergeCell ref="P7:V7"/>
    <mergeCell ref="W7:AC7"/>
    <mergeCell ref="G3:G4"/>
    <mergeCell ref="H3:H4"/>
    <mergeCell ref="I3:I4"/>
    <mergeCell ref="J3:J4"/>
    <mergeCell ref="K3:K4"/>
    <mergeCell ref="L3:L4"/>
    <mergeCell ref="M3:M4"/>
    <mergeCell ref="N3:N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11" t="s">
        <v>36</v>
      </c>
      <c r="B1" s="112"/>
      <c r="C1" s="124"/>
      <c r="D1" s="125"/>
      <c r="F1" s="132" t="s">
        <v>51</v>
      </c>
      <c r="G1" s="133"/>
      <c r="H1" s="133"/>
      <c r="I1" s="133"/>
      <c r="J1" s="133"/>
      <c r="K1" s="133"/>
      <c r="L1" s="133"/>
      <c r="M1" s="133"/>
      <c r="N1" s="133"/>
      <c r="O1" s="133"/>
    </row>
    <row r="2" spans="1:110" ht="16" thickBot="1">
      <c r="A2" s="130" t="s">
        <v>5</v>
      </c>
      <c r="B2" s="131"/>
      <c r="C2" s="128"/>
      <c r="D2" s="129"/>
      <c r="F2" s="75" t="s">
        <v>65</v>
      </c>
      <c r="G2" s="74"/>
      <c r="H2" s="74"/>
      <c r="I2" s="74"/>
      <c r="J2" s="74"/>
      <c r="K2" s="74"/>
      <c r="L2" s="74"/>
      <c r="M2" s="74"/>
      <c r="N2" s="74"/>
      <c r="O2" s="74"/>
    </row>
    <row r="3" spans="1:110" ht="16" customHeight="1" thickBot="1">
      <c r="A3" s="113" t="s">
        <v>52</v>
      </c>
      <c r="B3" s="114"/>
      <c r="C3" s="126"/>
      <c r="D3" s="127"/>
      <c r="F3" s="118" t="s">
        <v>47</v>
      </c>
      <c r="G3" s="120">
        <f>IF(AND(OR(C25="Y",D25="Y",E25="Y",F25="Y",G25="Y",H25="Y"),OR(C34="Y",D34="Y",E34="Y",F34="Y",G34="Y",H34="Y"),OR(C43="Y",D43="Y",E43="Y",F43="Y",G43="Y",H43="Y"),OR(C52="Y",D52="Y",E52="Y",F52="Y",G52="Y",H52="Y"),OR(C61="Y",D61="Y",E61="Y",F61="Y",G61="Y",H61="Y")),"Complete",IF(AND(OR(C25="Y",D25="Y",E25="Y",F25="Y",G25="Y",H25="Y"),OR(C34="Y",D34="Y",E34="Y",F34="Y",G34="Y",H34="Y"),OR(C43="Y",D43="Y",E43="Y",F43="Y",G43="Y",H43="Y"),OR(C52="Y",D52="Y",E52="Y",F52="Y",G52="Y",H52="Y")),12,IF(AND(OR(C25="Y",D25="Y",E25="Y",F25="Y",G25="Y",H25="Y"),OR(C34="Y",D34="Y",E34="Y",F34="Y",G34="Y",H34="Y"),OR(C43="Y",D43="Y",E43="Y",F43="Y",G43="Y",H43="Y")),11,IF(AND(OR(C25="Y",D25="Y",E25="Y",F25="Y",G25="Y",H25="Y"),OR(C34="Y",D34="Y",E34="Y",F34="Y",G34="Y",H34="Y")),10,IF(AND(OR(C25="Y",D25="Y",E25="Y",F25="Y",G25="Y",H25="Y")),9,8)))))</f>
        <v>8</v>
      </c>
      <c r="H3" s="122" t="s">
        <v>48</v>
      </c>
      <c r="I3" s="120">
        <f>IF(AND(OR(J16="Y",K16="Y",L16="Y",M16="Y",N16="Y",O16="Y"),OR(J25="Y",K25="Y",L25="Y",M25="Y",N25="Y",O25="Y"),OR(J34="Y",K34="Y",L34="Y",M34="Y",N34="Y",O34="Y"),OR(J43="Y",K43="Y",L43="Y",M43="Y",N43="Y",O43="Y"),OR(J52="Y",K52="Y",L52="Y",M52="Y",N52="Y",O52="Y"),OR(J61="Y",K61="Y",L61="Y",M61="Y",N61="Y",O61="Y")),"Complete",IF(AND(OR(J16="Y",K16="Y",L16="Y",M16="Y",N16="Y",O16="Y"),OR(J25="Y",K25="Y",L25="Y",M25="Y",N25="Y",O25="Y"),OR(J34="Y",K34="Y",L34="Y",M34="Y",N34="Y",O34="Y"),OR(J43="Y",K43="Y",L43="Y",M43="Y",N43="Y",O43="Y"),OR(J52="Y",K52="Y",L52="Y",M52="Y",N52="Y",O52="Y")),12,IF(AND(OR(J16="Y",K16="Y",L16="Y",M16="Y",N16="Y",O16="Y"),OR(J25="Y",K25="Y",L25="Y",M25="Y",N25="Y",O25="Y"),OR(J34="Y",K34="Y",L34="Y",M34="Y",N34="Y",O34="Y"),OR(J43="Y",K43="Y",L43="Y",M43="Y",N43="Y",O43="Y")),11,IF(AND(OR(J16="Y",K16="Y",L16="Y",M16="Y",N16="Y",O16="Y"),OR(J25="Y",K25="Y",L25="Y",M25="Y",N25="Y",O25="Y"),OR(J34="Y",K34="Y",L34="Y",M34="Y",N34="Y",O34="Y")),10,IF(AND(OR(J16="Y",K16="Y",L16="Y",M16="Y",N16="Y",O16="Y"),OR(J25="Y",K25="Y",L25="Y",M25="Y",N25="Y",O25="Y")),9,IF(OR(J16="Y",K16="Y",L16="Y",M16="Y",N16="Y",O16="Y"),8,7))))))</f>
        <v>7</v>
      </c>
      <c r="J3" s="148" t="s">
        <v>49</v>
      </c>
      <c r="K3" s="120">
        <f>IF(AND(OR(Q16="Y",R16="Y",S16="Y",T16="Y",U16="Y",V16="Y"),OR(Q25="Y",R25="Y",S25="Y",T25="Y",U25="Y",V25="Y"),OR(Q34="Y",R34="Y",S34="Y",T34="Y",U34="Y",V34="Y"),OR(Q43="Y",R43="Y",S43="Y",T43="Y",U43="Y",V43="Y"),OR(Q52="Y",R52="Y",S52="Y",T52="Y",U52="Y",V52="Y"),OR(Q61="Y",R61="Y",S61="Y",T61="Y",U61="Y",V61="Y")),"Complete",IF(AND(OR(Q16="Y",R16="Y",S16="Y",T16="Y",U16="Y",V16="Y"),OR(Q25="Y",R25="Y",S25="Y",T25="Y",U25="Y",V25="Y"),OR(Q34="Y",R34="Y",S34="Y",T34="Y",U34="Y",V34="Y"),OR(Q43="Y",R43="Y",S43="Y",T43="Y",U43="Y",V43="Y"),OR(Q52="Y",R52="Y",S52="Y",T52="Y",U52="Y",V52="Y")),12,IF(AND(OR(Q16="Y",R16="Y",S16="Y",T16="Y",U16="Y",V16="Y"),OR(Q25="Y",R25="Y",S25="Y",T25="Y",U25="Y",V25="Y"),OR(Q34="Y",R34="Y",S34="Y",T34="Y",U34="Y",V34="Y"),OR(Q43="Y",R43="Y",S43="Y",T43="Y",U43="Y",V43="Y")),11,IF(AND(OR(Q16="Y",R16="Y",S16="Y",T16="Y",U16="Y",V16="Y"),OR(Q25="Y",R25="Y",S25="Y",T25="Y",U25="Y",V25="Y"),OR(Q34="Y",R34="Y",S34="Y",T34="Y",U34="Y",V34="Y")),10,IF(AND(OR(Q16="Y",R16="Y",S16="Y",T16="Y",U16="Y",V16="Y"),OR(Q25="Y",R25="Y",S25="Y",T25="Y",U25="Y",V25="Y")),9,IF(OR(Q16="Y",R16="Y",S16="Y",T16="Y",U16="Y",V16="Y"),8,7))))))</f>
        <v>7</v>
      </c>
      <c r="L3" s="150" t="s">
        <v>56</v>
      </c>
      <c r="M3" s="120">
        <f>IF(AND(OR(X16="Y",Y16="Y",Z16="Y",AA16="Y",AB16="Y",AC16="Y"),OR(X25="Y",Y25="Y",Z25="Y",AA25="Y",AB25="Y",AC25="Y"),OR(X34="Y",Y34="Y",Z34="Y",AA34="Y",AB34="Y",AC34="Y"),OR(X43="Y",Y43="Y",Z43="Y",AA43="Y",AB43="Y",AC43="Y"),OR(X52="Y",Y52="Y",Z52="Y",AA52="Y",AB52="Y",AC52="Y"),OR(X61="Y",Y61="Y",Z61="Y",AA61="Y",AB61="Y",AC61="Y")),"Complete",IF(AND(OR(X16="Y",Y16="Y",Z16="Y",AA16="Y",AB16="Y",AC16="Y"),OR(X25="Y",Y25="Y",Z25="Y",AA25="Y",AB25="Y",AC25="Y"),OR(X34="Y",Y34="Y",Z34="Y",AA34="Y",AB34="Y",AC34="Y"),OR(X43="Y",Y43="Y",Z43="Y",AA43="Y",AB43="Y",AC43="Y"),OR(X52="Y",Y52="Y",Z52="Y",AA52="Y",AB52="Y",AC52="Y")),12,IF(AND(OR(X16="Y",Y16="Y",Z16="Y",AA16="Y",AB16="Y",AC16="Y"),OR(X25="Y",Y25="Y",Z25="Y",AA25="Y",AB25="Y",AC25="Y"),OR(X34="Y",Y34="Y",Z34="Y",AA34="Y",AB34="Y",AC34="Y"),OR(X43="Y",Y43="Y",Z43="Y",AA43="Y",AB43="Y",AC43="Y")),11,IF(AND(OR(X16="Y",Y16="Y",Z16="Y",AA16="Y",AB16="Y",AC16="Y"),OR(X25="Y",Y25="Y",Z25="Y",AA25="Y",AB25="Y",AC25="Y"),OR(X34="Y",Y34="Y",Z34="Y",AA34="Y",AB34="Y",AC34="Y")),10,IF(AND(OR(X16="Y",Y16="Y",Z16="Y",AA16="Y",AB16="Y",AC16="Y"),OR(X25="Y",Y25="Y",Z25="Y",AA25="Y",AB25="Y",AC25="Y")),9,IF(OR(X16="Y",Y16="Y",Z16="Y",AA16="Y",AB16="Y",AC16="Y"),8,7))))))</f>
        <v>7</v>
      </c>
      <c r="N3" s="140" t="s">
        <v>57</v>
      </c>
      <c r="O3" s="120">
        <f>IF(AND(OR(AE16="Y",AF16="Y",AG16="Y",AH16="Y",AI16="Y",AJ16="Y"),OR(AE25="Y",AF25="Y",AG25="Y",AH25="Y",AI25="Y",AJ25="Y"),OR(AE34="Y",AF34="Y",AG34="Y",AH34="Y",AI34="Y",AJ34="Y"),OR(AE43="Y",AF43="Y",AG43="Y",AH43="Y",AI43="Y",AJ43="Y"),OR(AE52="Y",AF52="Y",AG52="Y",AH52="Y",AI52="Y",AJ52="Y"),OR(AE61="Y",AF61="Y",AG61="Y",AH61="Y",AI61="Y",AJ61="Y")),"Complete",IF(AND(OR(AE16="Y",AF16="Y",AG16="Y",AH16="Y",AI16="Y",AJ16="Y"),OR(AE25="Y",AF25="Y",AG25="Y",AH25="Y",AI25="Y",AJ25="Y"),OR(AE34="Y",AF34="Y",AG34="Y",AH34="Y",AI34="Y",AJ34="Y"),OR(AE43="Y",AF43="Y",AG43="Y",AH43="Y",AI43="Y",AJ43="Y"),OR(AE52="Y",AF52="Y",AG52="Y",AH52="Y",AI52="Y",AJ52="Y")),12,IF(AND(OR(AE16="Y",AF16="Y",AG16="Y",AH16="Y",AI16="Y",AJ16="Y"),OR(AE25="Y",AF25="Y",AG25="Y",AH25="Y",AI25="Y",AJ25="Y"),OR(AE34="Y",AF34="Y",AG34="Y",AH34="Y",AI34="Y",AJ34="Y"),OR(AE43="Y",AF43="Y",AG43="Y",AH43="Y",AI43="Y",AJ43="Y")),11,IF(AND(OR(AE16="Y",AF16="Y",AG16="Y",AH16="Y",AI16="Y",AJ16="Y"),OR(AE25="Y",AF25="Y",AG25="Y",AH25="Y",AI25="Y",AJ25="Y"),OR(AE34="Y",AF34="Y",AG34="Y",AH34="Y",AI34="Y",AJ34="Y")),10,IF(AND(OR(AE16="Y",AF16="Y",AG16="Y",AH16="Y",AI16="Y",AJ16="Y"),OR(AE25="Y",AF25="Y",AG25="Y",AH25="Y",AI25="Y",AJ25="Y")),9,IF(OR(AE16="Y",AF16="Y",AG16="Y",AH16="Y",AI16="Y",AJ16="Y"),8,7))))))</f>
        <v>7</v>
      </c>
    </row>
    <row r="4" spans="1:110" ht="16" thickBot="1">
      <c r="A4" s="20" t="s">
        <v>37</v>
      </c>
      <c r="B4" s="9"/>
      <c r="C4" s="10"/>
      <c r="D4" s="10"/>
      <c r="F4" s="119"/>
      <c r="G4" s="121"/>
      <c r="H4" s="123"/>
      <c r="I4" s="121"/>
      <c r="J4" s="149"/>
      <c r="K4" s="121"/>
      <c r="L4" s="151"/>
      <c r="M4" s="121"/>
      <c r="N4" s="141"/>
      <c r="O4" s="121"/>
    </row>
    <row r="5" spans="1:110">
      <c r="E5" s="10"/>
      <c r="F5" s="10"/>
      <c r="G5" s="10"/>
      <c r="H5" s="10"/>
    </row>
    <row r="6" spans="1:110" ht="16" thickBot="1">
      <c r="A6" s="20"/>
      <c r="B6" s="9"/>
      <c r="C6" s="10"/>
      <c r="D6" s="10"/>
      <c r="E6" s="10"/>
      <c r="F6" s="10"/>
      <c r="G6" s="10"/>
      <c r="H6" s="10"/>
    </row>
    <row r="7" spans="1:110" ht="21" thickBot="1">
      <c r="B7" s="115" t="s">
        <v>47</v>
      </c>
      <c r="C7" s="116"/>
      <c r="D7" s="116"/>
      <c r="E7" s="116"/>
      <c r="F7" s="116"/>
      <c r="G7" s="116"/>
      <c r="H7" s="117"/>
      <c r="I7" s="142" t="s">
        <v>48</v>
      </c>
      <c r="J7" s="143"/>
      <c r="K7" s="143"/>
      <c r="L7" s="143"/>
      <c r="M7" s="143"/>
      <c r="N7" s="143"/>
      <c r="O7" s="144"/>
      <c r="P7" s="145" t="s">
        <v>49</v>
      </c>
      <c r="Q7" s="146"/>
      <c r="R7" s="146"/>
      <c r="S7" s="146"/>
      <c r="T7" s="146"/>
      <c r="U7" s="146"/>
      <c r="V7" s="147"/>
      <c r="W7" s="134" t="s">
        <v>55</v>
      </c>
      <c r="X7" s="135"/>
      <c r="Y7" s="135"/>
      <c r="Z7" s="135"/>
      <c r="AA7" s="135"/>
      <c r="AB7" s="135"/>
      <c r="AC7" s="136"/>
      <c r="AD7" s="137" t="s">
        <v>54</v>
      </c>
      <c r="AE7" s="138"/>
      <c r="AF7" s="138"/>
      <c r="AG7" s="138"/>
      <c r="AH7" s="138"/>
      <c r="AI7" s="138"/>
      <c r="AJ7" s="139"/>
    </row>
    <row r="8" spans="1:110" s="36" customFormat="1" ht="19" customHeight="1" thickBot="1">
      <c r="A8" s="108" t="s">
        <v>83</v>
      </c>
      <c r="B8" s="85"/>
      <c r="C8" s="86"/>
      <c r="D8" s="86"/>
      <c r="E8" s="86"/>
      <c r="F8" s="86"/>
      <c r="G8" s="86"/>
      <c r="H8" s="87"/>
      <c r="I8" s="76" t="s">
        <v>46</v>
      </c>
      <c r="J8" s="64"/>
      <c r="K8" s="70"/>
      <c r="L8" s="70"/>
      <c r="M8" s="70"/>
      <c r="N8" s="70"/>
      <c r="O8" s="70"/>
      <c r="P8" s="34" t="s">
        <v>46</v>
      </c>
      <c r="Q8" s="65"/>
      <c r="R8" s="71"/>
      <c r="S8" s="71"/>
      <c r="T8" s="71"/>
      <c r="U8" s="71"/>
      <c r="V8" s="71"/>
      <c r="W8" s="32" t="s">
        <v>46</v>
      </c>
      <c r="X8" s="66"/>
      <c r="Y8" s="72"/>
      <c r="Z8" s="72"/>
      <c r="AA8" s="72"/>
      <c r="AB8" s="72"/>
      <c r="AC8" s="72"/>
      <c r="AD8" s="39" t="s">
        <v>46</v>
      </c>
      <c r="AE8" s="67"/>
      <c r="AF8" s="73"/>
      <c r="AG8" s="73"/>
      <c r="AH8" s="73"/>
      <c r="AI8" s="73"/>
      <c r="AJ8" s="73"/>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row>
    <row r="9" spans="1:110" s="2" customFormat="1" ht="15" customHeight="1">
      <c r="A9" s="109"/>
      <c r="B9" s="88"/>
      <c r="C9" s="89"/>
      <c r="D9" s="89"/>
      <c r="E9" s="89"/>
      <c r="F9" s="89"/>
      <c r="G9" s="89"/>
      <c r="H9" s="90"/>
      <c r="I9" s="77" t="s">
        <v>84</v>
      </c>
      <c r="J9" s="49"/>
      <c r="K9" s="50"/>
      <c r="L9" s="50"/>
      <c r="M9" s="50"/>
      <c r="N9" s="50"/>
      <c r="O9" s="51"/>
      <c r="P9" s="12" t="s">
        <v>85</v>
      </c>
      <c r="Q9" s="41"/>
      <c r="R9" s="42"/>
      <c r="S9" s="42"/>
      <c r="T9" s="42"/>
      <c r="U9" s="42"/>
      <c r="V9" s="42"/>
      <c r="W9" s="12" t="s">
        <v>86</v>
      </c>
      <c r="X9" s="49"/>
      <c r="Y9" s="50"/>
      <c r="Z9" s="50"/>
      <c r="AA9" s="50"/>
      <c r="AB9" s="50"/>
      <c r="AC9" s="51"/>
      <c r="AD9" s="12" t="s">
        <v>86</v>
      </c>
      <c r="AE9" s="49"/>
      <c r="AF9" s="50"/>
      <c r="AG9" s="50"/>
      <c r="AH9" s="50"/>
      <c r="AI9" s="50"/>
      <c r="AJ9" s="51"/>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09"/>
      <c r="B10" s="88"/>
      <c r="C10" s="89"/>
      <c r="D10" s="89"/>
      <c r="E10" s="89"/>
      <c r="F10" s="89"/>
      <c r="G10" s="89"/>
      <c r="H10" s="90"/>
      <c r="I10" s="78" t="s">
        <v>87</v>
      </c>
      <c r="J10" s="52"/>
      <c r="K10" s="44"/>
      <c r="L10" s="44"/>
      <c r="M10" s="44"/>
      <c r="N10" s="44"/>
      <c r="O10" s="53"/>
      <c r="P10" s="13" t="s">
        <v>88</v>
      </c>
      <c r="Q10" s="43"/>
      <c r="R10" s="44"/>
      <c r="S10" s="44"/>
      <c r="T10" s="44"/>
      <c r="U10" s="44"/>
      <c r="V10" s="44"/>
      <c r="W10" s="13" t="s">
        <v>89</v>
      </c>
      <c r="X10" s="52"/>
      <c r="Y10" s="44"/>
      <c r="Z10" s="44"/>
      <c r="AA10" s="44"/>
      <c r="AB10" s="44"/>
      <c r="AC10" s="53"/>
      <c r="AD10" s="13" t="s">
        <v>89</v>
      </c>
      <c r="AE10" s="52"/>
      <c r="AF10" s="44"/>
      <c r="AG10" s="44"/>
      <c r="AH10" s="44"/>
      <c r="AI10" s="44"/>
      <c r="AJ10" s="53"/>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09"/>
      <c r="B11" s="88"/>
      <c r="C11" s="89"/>
      <c r="D11" s="89"/>
      <c r="E11" s="89"/>
      <c r="F11" s="89"/>
      <c r="G11" s="89"/>
      <c r="H11" s="90"/>
      <c r="I11" s="78" t="s">
        <v>90</v>
      </c>
      <c r="J11" s="52"/>
      <c r="K11" s="44"/>
      <c r="L11" s="44"/>
      <c r="M11" s="44"/>
      <c r="N11" s="44"/>
      <c r="O11" s="53"/>
      <c r="P11" s="13" t="s">
        <v>91</v>
      </c>
      <c r="Q11" s="43"/>
      <c r="R11" s="44"/>
      <c r="S11" s="44"/>
      <c r="T11" s="44"/>
      <c r="U11" s="44"/>
      <c r="V11" s="44"/>
      <c r="W11" s="13" t="s">
        <v>92</v>
      </c>
      <c r="X11" s="52"/>
      <c r="Y11" s="44"/>
      <c r="Z11" s="44"/>
      <c r="AA11" s="44"/>
      <c r="AB11" s="44"/>
      <c r="AC11" s="53"/>
      <c r="AD11" s="13" t="s">
        <v>92</v>
      </c>
      <c r="AE11" s="52"/>
      <c r="AF11" s="44"/>
      <c r="AG11" s="44"/>
      <c r="AH11" s="44"/>
      <c r="AI11" s="44"/>
      <c r="AJ11" s="53"/>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09"/>
      <c r="B12" s="88"/>
      <c r="C12" s="89"/>
      <c r="D12" s="89"/>
      <c r="E12" s="89"/>
      <c r="F12" s="89"/>
      <c r="G12" s="89"/>
      <c r="H12" s="90"/>
      <c r="I12" s="78" t="s">
        <v>93</v>
      </c>
      <c r="J12" s="52"/>
      <c r="K12" s="44"/>
      <c r="L12" s="44"/>
      <c r="M12" s="44"/>
      <c r="N12" s="44"/>
      <c r="O12" s="53"/>
      <c r="P12" s="13" t="s">
        <v>94</v>
      </c>
      <c r="Q12" s="43"/>
      <c r="R12" s="44"/>
      <c r="S12" s="44"/>
      <c r="T12" s="44"/>
      <c r="U12" s="44"/>
      <c r="V12" s="44"/>
      <c r="W12" s="13" t="s">
        <v>95</v>
      </c>
      <c r="X12" s="52"/>
      <c r="Y12" s="44"/>
      <c r="Z12" s="44"/>
      <c r="AA12" s="44"/>
      <c r="AB12" s="44"/>
      <c r="AC12" s="53"/>
      <c r="AD12" s="13" t="s">
        <v>95</v>
      </c>
      <c r="AE12" s="52"/>
      <c r="AF12" s="44"/>
      <c r="AG12" s="44"/>
      <c r="AH12" s="44"/>
      <c r="AI12" s="44"/>
      <c r="AJ12" s="53"/>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09"/>
      <c r="B13" s="88"/>
      <c r="C13" s="89"/>
      <c r="D13" s="89"/>
      <c r="E13" s="89"/>
      <c r="F13" s="89"/>
      <c r="G13" s="89"/>
      <c r="H13" s="90"/>
      <c r="I13" s="79"/>
      <c r="J13" s="54"/>
      <c r="K13" s="55"/>
      <c r="L13" s="55"/>
      <c r="M13" s="55"/>
      <c r="N13" s="55"/>
      <c r="O13" s="56"/>
      <c r="P13" s="30"/>
      <c r="Q13" s="54"/>
      <c r="R13" s="55"/>
      <c r="S13" s="55"/>
      <c r="T13" s="55"/>
      <c r="U13" s="55"/>
      <c r="V13" s="56"/>
      <c r="W13" s="13" t="s">
        <v>96</v>
      </c>
      <c r="X13" s="52"/>
      <c r="Y13" s="44"/>
      <c r="Z13" s="44"/>
      <c r="AA13" s="44"/>
      <c r="AB13" s="44"/>
      <c r="AC13" s="53"/>
      <c r="AD13" s="13" t="s">
        <v>96</v>
      </c>
      <c r="AE13" s="52"/>
      <c r="AF13" s="44"/>
      <c r="AG13" s="44"/>
      <c r="AH13" s="44"/>
      <c r="AI13" s="44"/>
      <c r="AJ13" s="53"/>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ht="16" thickBot="1">
      <c r="A14" s="109"/>
      <c r="B14" s="88"/>
      <c r="C14" s="89"/>
      <c r="D14" s="89"/>
      <c r="E14" s="89"/>
      <c r="F14" s="89"/>
      <c r="G14" s="89"/>
      <c r="H14" s="90"/>
      <c r="I14" s="80"/>
      <c r="J14" s="57"/>
      <c r="K14" s="58"/>
      <c r="L14" s="58"/>
      <c r="M14" s="58"/>
      <c r="N14" s="58"/>
      <c r="O14" s="59"/>
      <c r="P14" s="31"/>
      <c r="Q14" s="57"/>
      <c r="R14" s="58"/>
      <c r="S14" s="58"/>
      <c r="T14" s="58"/>
      <c r="U14" s="58"/>
      <c r="V14" s="59"/>
      <c r="W14" s="13" t="s">
        <v>97</v>
      </c>
      <c r="X14" s="52"/>
      <c r="Y14" s="44"/>
      <c r="Z14" s="44"/>
      <c r="AA14" s="44"/>
      <c r="AB14" s="44"/>
      <c r="AC14" s="53"/>
      <c r="AD14" s="13" t="s">
        <v>97</v>
      </c>
      <c r="AE14" s="52"/>
      <c r="AF14" s="44"/>
      <c r="AG14" s="44"/>
      <c r="AH14" s="44"/>
      <c r="AI14" s="44"/>
      <c r="AJ14" s="53"/>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5" customFormat="1" ht="16" thickBot="1">
      <c r="A15" s="109"/>
      <c r="B15" s="88"/>
      <c r="C15" s="89"/>
      <c r="D15" s="89"/>
      <c r="E15" s="89"/>
      <c r="F15" s="89"/>
      <c r="G15" s="89"/>
      <c r="H15" s="90"/>
      <c r="I15" s="81" t="s">
        <v>50</v>
      </c>
      <c r="J15" s="60">
        <f t="shared" ref="J15:O15" si="0">COUNTIF(J9:J12,"Y")</f>
        <v>0</v>
      </c>
      <c r="K15" s="46">
        <f t="shared" si="0"/>
        <v>0</v>
      </c>
      <c r="L15" s="46">
        <f t="shared" si="0"/>
        <v>0</v>
      </c>
      <c r="M15" s="46">
        <f t="shared" si="0"/>
        <v>0</v>
      </c>
      <c r="N15" s="46">
        <f t="shared" si="0"/>
        <v>0</v>
      </c>
      <c r="O15" s="61">
        <f t="shared" si="0"/>
        <v>0</v>
      </c>
      <c r="P15" s="11" t="s">
        <v>50</v>
      </c>
      <c r="Q15" s="60">
        <f t="shared" ref="Q15:V15" si="1">COUNTIF(Q9:Q12,"Y")</f>
        <v>0</v>
      </c>
      <c r="R15" s="46">
        <f t="shared" si="1"/>
        <v>0</v>
      </c>
      <c r="S15" s="46">
        <f t="shared" si="1"/>
        <v>0</v>
      </c>
      <c r="T15" s="46">
        <f t="shared" si="1"/>
        <v>0</v>
      </c>
      <c r="U15" s="46">
        <f t="shared" si="1"/>
        <v>0</v>
      </c>
      <c r="V15" s="61">
        <f t="shared" si="1"/>
        <v>0</v>
      </c>
      <c r="W15" s="11" t="s">
        <v>50</v>
      </c>
      <c r="X15" s="60">
        <f t="shared" ref="X15:AC15" si="2">COUNTIF(X9:X14,"Y")</f>
        <v>0</v>
      </c>
      <c r="Y15" s="46">
        <f t="shared" si="2"/>
        <v>0</v>
      </c>
      <c r="Z15" s="46">
        <f t="shared" si="2"/>
        <v>0</v>
      </c>
      <c r="AA15" s="46">
        <f t="shared" si="2"/>
        <v>0</v>
      </c>
      <c r="AB15" s="46">
        <f t="shared" si="2"/>
        <v>0</v>
      </c>
      <c r="AC15" s="61">
        <f t="shared" si="2"/>
        <v>0</v>
      </c>
      <c r="AD15" s="11" t="s">
        <v>50</v>
      </c>
      <c r="AE15" s="60">
        <f t="shared" ref="AE15:AJ15" si="3">COUNTIF(AE9:AE14,"Y")</f>
        <v>0</v>
      </c>
      <c r="AF15" s="46">
        <f t="shared" si="3"/>
        <v>0</v>
      </c>
      <c r="AG15" s="46">
        <f t="shared" si="3"/>
        <v>0</v>
      </c>
      <c r="AH15" s="46">
        <f t="shared" si="3"/>
        <v>0</v>
      </c>
      <c r="AI15" s="46">
        <f t="shared" si="3"/>
        <v>0</v>
      </c>
      <c r="AJ15" s="61">
        <f t="shared" si="3"/>
        <v>0</v>
      </c>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8" customFormat="1" ht="16" thickBot="1">
      <c r="A16" s="110"/>
      <c r="B16" s="91"/>
      <c r="C16" s="92"/>
      <c r="D16" s="92"/>
      <c r="E16" s="92"/>
      <c r="F16" s="92"/>
      <c r="G16" s="92"/>
      <c r="H16" s="93"/>
      <c r="I16" s="81" t="s">
        <v>53</v>
      </c>
      <c r="J16" s="45"/>
      <c r="K16" s="46"/>
      <c r="L16" s="46"/>
      <c r="M16" s="46"/>
      <c r="N16" s="46"/>
      <c r="O16" s="62"/>
      <c r="P16" s="11" t="s">
        <v>53</v>
      </c>
      <c r="Q16" s="45"/>
      <c r="R16" s="46"/>
      <c r="S16" s="46"/>
      <c r="T16" s="46"/>
      <c r="U16" s="46"/>
      <c r="V16" s="62"/>
      <c r="W16" s="11" t="s">
        <v>53</v>
      </c>
      <c r="X16" s="45"/>
      <c r="Y16" s="46"/>
      <c r="Z16" s="46"/>
      <c r="AA16" s="46"/>
      <c r="AB16" s="46"/>
      <c r="AC16" s="62"/>
      <c r="AD16" s="11" t="s">
        <v>53</v>
      </c>
      <c r="AE16" s="45"/>
      <c r="AF16" s="46"/>
      <c r="AG16" s="46"/>
      <c r="AH16" s="46"/>
      <c r="AI16" s="46"/>
      <c r="AJ16" s="62"/>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8" customFormat="1" ht="19" customHeight="1" thickBot="1">
      <c r="A17" s="108" t="s">
        <v>98</v>
      </c>
      <c r="B17" s="82" t="s">
        <v>46</v>
      </c>
      <c r="C17" s="83"/>
      <c r="D17" s="84"/>
      <c r="E17" s="84"/>
      <c r="F17" s="84"/>
      <c r="G17" s="84"/>
      <c r="H17" s="84"/>
      <c r="I17" s="33" t="s">
        <v>46</v>
      </c>
      <c r="J17" s="64"/>
      <c r="K17" s="70"/>
      <c r="L17" s="70"/>
      <c r="M17" s="70"/>
      <c r="N17" s="70"/>
      <c r="O17" s="70"/>
      <c r="P17" s="34" t="s">
        <v>46</v>
      </c>
      <c r="Q17" s="65"/>
      <c r="R17" s="71"/>
      <c r="S17" s="71"/>
      <c r="T17" s="71"/>
      <c r="U17" s="71"/>
      <c r="V17" s="71"/>
      <c r="W17" s="32" t="s">
        <v>46</v>
      </c>
      <c r="X17" s="66"/>
      <c r="Y17" s="72"/>
      <c r="Z17" s="72"/>
      <c r="AA17" s="72"/>
      <c r="AB17" s="72"/>
      <c r="AC17" s="72"/>
      <c r="AD17" s="39" t="s">
        <v>46</v>
      </c>
      <c r="AE17" s="67"/>
      <c r="AF17" s="73"/>
      <c r="AG17" s="73"/>
      <c r="AH17" s="73"/>
      <c r="AI17" s="73"/>
      <c r="AJ17" s="73"/>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ht="15" customHeight="1">
      <c r="A18" s="109"/>
      <c r="B18" s="12" t="s">
        <v>99</v>
      </c>
      <c r="C18" s="41"/>
      <c r="D18" s="42"/>
      <c r="E18" s="42"/>
      <c r="F18" s="42"/>
      <c r="G18" s="42"/>
      <c r="H18" s="42"/>
      <c r="I18" s="12" t="s">
        <v>100</v>
      </c>
      <c r="J18" s="49"/>
      <c r="K18" s="50"/>
      <c r="L18" s="50"/>
      <c r="M18" s="50"/>
      <c r="N18" s="50"/>
      <c r="O18" s="51"/>
      <c r="P18" s="12" t="s">
        <v>101</v>
      </c>
      <c r="Q18" s="41"/>
      <c r="R18" s="42"/>
      <c r="S18" s="42"/>
      <c r="T18" s="42"/>
      <c r="U18" s="42"/>
      <c r="V18" s="42"/>
      <c r="W18" s="12" t="s">
        <v>102</v>
      </c>
      <c r="X18" s="49"/>
      <c r="Y18" s="50"/>
      <c r="Z18" s="50"/>
      <c r="AA18" s="50"/>
      <c r="AB18" s="50"/>
      <c r="AC18" s="51"/>
      <c r="AD18" s="12" t="s">
        <v>102</v>
      </c>
      <c r="AE18" s="49"/>
      <c r="AF18" s="50"/>
      <c r="AG18" s="50"/>
      <c r="AH18" s="50"/>
      <c r="AI18" s="50"/>
      <c r="AJ18" s="51"/>
    </row>
    <row r="19" spans="1:110">
      <c r="A19" s="109"/>
      <c r="B19" s="13" t="s">
        <v>103</v>
      </c>
      <c r="C19" s="43"/>
      <c r="D19" s="44"/>
      <c r="E19" s="44"/>
      <c r="F19" s="44"/>
      <c r="G19" s="44"/>
      <c r="H19" s="44"/>
      <c r="I19" s="13" t="s">
        <v>104</v>
      </c>
      <c r="J19" s="52"/>
      <c r="K19" s="44"/>
      <c r="L19" s="44"/>
      <c r="M19" s="44"/>
      <c r="N19" s="44"/>
      <c r="O19" s="53"/>
      <c r="P19" s="13" t="s">
        <v>105</v>
      </c>
      <c r="Q19" s="43"/>
      <c r="R19" s="44"/>
      <c r="S19" s="44"/>
      <c r="T19" s="44"/>
      <c r="U19" s="44"/>
      <c r="V19" s="44"/>
      <c r="W19" s="13" t="s">
        <v>106</v>
      </c>
      <c r="X19" s="52"/>
      <c r="Y19" s="44"/>
      <c r="Z19" s="44"/>
      <c r="AA19" s="44"/>
      <c r="AB19" s="44"/>
      <c r="AC19" s="53"/>
      <c r="AD19" s="13" t="s">
        <v>106</v>
      </c>
      <c r="AE19" s="52"/>
      <c r="AF19" s="44"/>
      <c r="AG19" s="44"/>
      <c r="AH19" s="44"/>
      <c r="AI19" s="44"/>
      <c r="AJ19" s="53"/>
    </row>
    <row r="20" spans="1:110">
      <c r="A20" s="109"/>
      <c r="B20" s="13" t="s">
        <v>2</v>
      </c>
      <c r="C20" s="43"/>
      <c r="D20" s="44"/>
      <c r="E20" s="44"/>
      <c r="F20" s="44"/>
      <c r="G20" s="44"/>
      <c r="H20" s="44"/>
      <c r="I20" s="13" t="s">
        <v>107</v>
      </c>
      <c r="J20" s="52"/>
      <c r="K20" s="44"/>
      <c r="L20" s="44"/>
      <c r="M20" s="44"/>
      <c r="N20" s="44"/>
      <c r="O20" s="53"/>
      <c r="P20" s="13" t="s">
        <v>108</v>
      </c>
      <c r="Q20" s="43"/>
      <c r="R20" s="44"/>
      <c r="S20" s="44"/>
      <c r="T20" s="44"/>
      <c r="U20" s="44"/>
      <c r="V20" s="44"/>
      <c r="W20" s="13" t="s">
        <v>109</v>
      </c>
      <c r="X20" s="52"/>
      <c r="Y20" s="44"/>
      <c r="Z20" s="44"/>
      <c r="AA20" s="44"/>
      <c r="AB20" s="44"/>
      <c r="AC20" s="53"/>
      <c r="AD20" s="13" t="s">
        <v>109</v>
      </c>
      <c r="AE20" s="52"/>
      <c r="AF20" s="44"/>
      <c r="AG20" s="44"/>
      <c r="AH20" s="44"/>
      <c r="AI20" s="44"/>
      <c r="AJ20" s="53"/>
    </row>
    <row r="21" spans="1:110">
      <c r="A21" s="109"/>
      <c r="B21" s="13" t="s">
        <v>4</v>
      </c>
      <c r="C21" s="43"/>
      <c r="D21" s="44"/>
      <c r="E21" s="44"/>
      <c r="F21" s="44"/>
      <c r="G21" s="44"/>
      <c r="H21" s="44"/>
      <c r="I21" s="13" t="s">
        <v>110</v>
      </c>
      <c r="J21" s="52"/>
      <c r="K21" s="44"/>
      <c r="L21" s="44"/>
      <c r="M21" s="44"/>
      <c r="N21" s="44"/>
      <c r="O21" s="53"/>
      <c r="P21" s="13" t="s">
        <v>111</v>
      </c>
      <c r="Q21" s="43"/>
      <c r="R21" s="44"/>
      <c r="S21" s="44"/>
      <c r="T21" s="44"/>
      <c r="U21" s="44"/>
      <c r="V21" s="44"/>
      <c r="W21" s="13" t="s">
        <v>112</v>
      </c>
      <c r="X21" s="52"/>
      <c r="Y21" s="44"/>
      <c r="Z21" s="44"/>
      <c r="AA21" s="44"/>
      <c r="AB21" s="44"/>
      <c r="AC21" s="53"/>
      <c r="AD21" s="13" t="s">
        <v>112</v>
      </c>
      <c r="AE21" s="52"/>
      <c r="AF21" s="44"/>
      <c r="AG21" s="44"/>
      <c r="AH21" s="44"/>
      <c r="AI21" s="44"/>
      <c r="AJ21" s="53"/>
    </row>
    <row r="22" spans="1:110">
      <c r="A22" s="109"/>
      <c r="B22" s="30"/>
      <c r="C22" s="54"/>
      <c r="D22" s="55"/>
      <c r="E22" s="55"/>
      <c r="F22" s="55"/>
      <c r="G22" s="55"/>
      <c r="H22" s="56"/>
      <c r="I22" s="30"/>
      <c r="J22" s="54"/>
      <c r="K22" s="55"/>
      <c r="L22" s="55"/>
      <c r="M22" s="55"/>
      <c r="N22" s="55"/>
      <c r="O22" s="56"/>
      <c r="P22" s="30"/>
      <c r="Q22" s="54"/>
      <c r="R22" s="55"/>
      <c r="S22" s="55"/>
      <c r="T22" s="55"/>
      <c r="U22" s="55"/>
      <c r="V22" s="56"/>
      <c r="W22" s="13" t="s">
        <v>113</v>
      </c>
      <c r="X22" s="52"/>
      <c r="Y22" s="44"/>
      <c r="Z22" s="44"/>
      <c r="AA22" s="44"/>
      <c r="AB22" s="44"/>
      <c r="AC22" s="53"/>
      <c r="AD22" s="13" t="s">
        <v>113</v>
      </c>
      <c r="AE22" s="52"/>
      <c r="AF22" s="44"/>
      <c r="AG22" s="44"/>
      <c r="AH22" s="44"/>
      <c r="AI22" s="44"/>
      <c r="AJ22" s="53"/>
    </row>
    <row r="23" spans="1:110" ht="16" thickBot="1">
      <c r="A23" s="109"/>
      <c r="B23" s="31"/>
      <c r="C23" s="57"/>
      <c r="D23" s="58"/>
      <c r="E23" s="58"/>
      <c r="F23" s="58"/>
      <c r="G23" s="58"/>
      <c r="H23" s="59"/>
      <c r="I23" s="31"/>
      <c r="J23" s="57"/>
      <c r="K23" s="58"/>
      <c r="L23" s="58"/>
      <c r="M23" s="58"/>
      <c r="N23" s="58"/>
      <c r="O23" s="59"/>
      <c r="P23" s="31"/>
      <c r="Q23" s="57"/>
      <c r="R23" s="58"/>
      <c r="S23" s="58"/>
      <c r="T23" s="58"/>
      <c r="U23" s="58"/>
      <c r="V23" s="59"/>
      <c r="W23" s="13" t="s">
        <v>114</v>
      </c>
      <c r="X23" s="52"/>
      <c r="Y23" s="44"/>
      <c r="Z23" s="44"/>
      <c r="AA23" s="44"/>
      <c r="AB23" s="44"/>
      <c r="AC23" s="53"/>
      <c r="AD23" s="13" t="s">
        <v>114</v>
      </c>
      <c r="AE23" s="52"/>
      <c r="AF23" s="44"/>
      <c r="AG23" s="44"/>
      <c r="AH23" s="44"/>
      <c r="AI23" s="44"/>
      <c r="AJ23" s="53"/>
    </row>
    <row r="24" spans="1:110" ht="16" thickBot="1">
      <c r="A24" s="109"/>
      <c r="B24" s="11" t="s">
        <v>50</v>
      </c>
      <c r="C24" s="45">
        <f t="shared" ref="C24:H24" si="4">COUNTIF(C18:C21,"Y")</f>
        <v>0</v>
      </c>
      <c r="D24" s="46">
        <f t="shared" si="4"/>
        <v>0</v>
      </c>
      <c r="E24" s="46">
        <f t="shared" si="4"/>
        <v>0</v>
      </c>
      <c r="F24" s="46">
        <f t="shared" si="4"/>
        <v>0</v>
      </c>
      <c r="G24" s="46">
        <f t="shared" si="4"/>
        <v>0</v>
      </c>
      <c r="H24" s="46">
        <f t="shared" si="4"/>
        <v>0</v>
      </c>
      <c r="I24" s="11" t="s">
        <v>50</v>
      </c>
      <c r="J24" s="60">
        <f t="shared" ref="J24:O24" si="5">COUNTIF(J18:J21,"Y")</f>
        <v>0</v>
      </c>
      <c r="K24" s="46">
        <f t="shared" si="5"/>
        <v>0</v>
      </c>
      <c r="L24" s="46">
        <f t="shared" si="5"/>
        <v>0</v>
      </c>
      <c r="M24" s="46">
        <f t="shared" si="5"/>
        <v>0</v>
      </c>
      <c r="N24" s="46">
        <f t="shared" si="5"/>
        <v>0</v>
      </c>
      <c r="O24" s="61">
        <f t="shared" si="5"/>
        <v>0</v>
      </c>
      <c r="P24" s="11" t="s">
        <v>50</v>
      </c>
      <c r="Q24" s="60">
        <f t="shared" ref="Q24:V24" si="6">COUNTIF(Q18:Q21,"Y")</f>
        <v>0</v>
      </c>
      <c r="R24" s="46">
        <f t="shared" si="6"/>
        <v>0</v>
      </c>
      <c r="S24" s="46">
        <f t="shared" si="6"/>
        <v>0</v>
      </c>
      <c r="T24" s="46">
        <f t="shared" si="6"/>
        <v>0</v>
      </c>
      <c r="U24" s="46">
        <f t="shared" si="6"/>
        <v>0</v>
      </c>
      <c r="V24" s="61">
        <f t="shared" si="6"/>
        <v>0</v>
      </c>
      <c r="W24" s="11" t="s">
        <v>50</v>
      </c>
      <c r="X24" s="60">
        <f t="shared" ref="X24:AC24" si="7">COUNTIF(X18:X23,"Y")</f>
        <v>0</v>
      </c>
      <c r="Y24" s="46">
        <f t="shared" si="7"/>
        <v>0</v>
      </c>
      <c r="Z24" s="46">
        <f t="shared" si="7"/>
        <v>0</v>
      </c>
      <c r="AA24" s="46">
        <f t="shared" si="7"/>
        <v>0</v>
      </c>
      <c r="AB24" s="46">
        <f t="shared" si="7"/>
        <v>0</v>
      </c>
      <c r="AC24" s="61">
        <f t="shared" si="7"/>
        <v>0</v>
      </c>
      <c r="AD24" s="11" t="s">
        <v>50</v>
      </c>
      <c r="AE24" s="60">
        <f t="shared" ref="AE24:AJ24" si="8">COUNTIF(AE18:AE23,"Y")</f>
        <v>0</v>
      </c>
      <c r="AF24" s="46">
        <f t="shared" si="8"/>
        <v>0</v>
      </c>
      <c r="AG24" s="46">
        <f t="shared" si="8"/>
        <v>0</v>
      </c>
      <c r="AH24" s="46">
        <f t="shared" si="8"/>
        <v>0</v>
      </c>
      <c r="AI24" s="46">
        <f t="shared" si="8"/>
        <v>0</v>
      </c>
      <c r="AJ24" s="61">
        <f t="shared" si="8"/>
        <v>0</v>
      </c>
    </row>
    <row r="25" spans="1:110" ht="16" thickBot="1">
      <c r="A25" s="110"/>
      <c r="B25" s="11" t="s">
        <v>53</v>
      </c>
      <c r="C25" s="45"/>
      <c r="D25" s="45"/>
      <c r="E25" s="46"/>
      <c r="F25" s="46"/>
      <c r="G25" s="46"/>
      <c r="H25" s="46"/>
      <c r="I25" s="11" t="s">
        <v>53</v>
      </c>
      <c r="J25" s="45"/>
      <c r="K25" s="46"/>
      <c r="L25" s="46"/>
      <c r="M25" s="46"/>
      <c r="N25" s="46"/>
      <c r="O25" s="62"/>
      <c r="P25" s="11" t="s">
        <v>53</v>
      </c>
      <c r="Q25" s="45"/>
      <c r="R25" s="46"/>
      <c r="S25" s="46"/>
      <c r="T25" s="46"/>
      <c r="U25" s="46"/>
      <c r="V25" s="62"/>
      <c r="W25" s="11" t="s">
        <v>53</v>
      </c>
      <c r="X25" s="45"/>
      <c r="Y25" s="46"/>
      <c r="Z25" s="46"/>
      <c r="AA25" s="46"/>
      <c r="AB25" s="46"/>
      <c r="AC25" s="62"/>
      <c r="AD25" s="11" t="s">
        <v>53</v>
      </c>
      <c r="AE25" s="45"/>
      <c r="AF25" s="46"/>
      <c r="AG25" s="46"/>
      <c r="AH25" s="46"/>
      <c r="AI25" s="46"/>
      <c r="AJ25" s="62"/>
    </row>
    <row r="26" spans="1:110" s="2" customFormat="1" ht="19" customHeight="1" thickBot="1">
      <c r="A26" s="108" t="s">
        <v>115</v>
      </c>
      <c r="B26" s="37" t="s">
        <v>46</v>
      </c>
      <c r="C26" s="63"/>
      <c r="D26" s="69"/>
      <c r="E26" s="69"/>
      <c r="F26" s="69"/>
      <c r="G26" s="69"/>
      <c r="H26" s="69"/>
      <c r="I26" s="33" t="s">
        <v>46</v>
      </c>
      <c r="J26" s="64"/>
      <c r="K26" s="70"/>
      <c r="L26" s="70"/>
      <c r="M26" s="70"/>
      <c r="N26" s="70"/>
      <c r="O26" s="70"/>
      <c r="P26" s="34" t="s">
        <v>46</v>
      </c>
      <c r="Q26" s="65"/>
      <c r="R26" s="71"/>
      <c r="S26" s="71"/>
      <c r="T26" s="71"/>
      <c r="U26" s="71"/>
      <c r="V26" s="71"/>
      <c r="W26" s="32" t="s">
        <v>46</v>
      </c>
      <c r="X26" s="66"/>
      <c r="Y26" s="72"/>
      <c r="Z26" s="72"/>
      <c r="AA26" s="72"/>
      <c r="AB26" s="72"/>
      <c r="AC26" s="72"/>
      <c r="AD26" s="39" t="s">
        <v>46</v>
      </c>
      <c r="AE26" s="67"/>
      <c r="AF26" s="73"/>
      <c r="AG26" s="73"/>
      <c r="AH26" s="73"/>
      <c r="AI26" s="73"/>
      <c r="AJ26" s="73"/>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row>
    <row r="27" spans="1:110" ht="15" customHeight="1">
      <c r="A27" s="109"/>
      <c r="B27" s="12" t="s">
        <v>3</v>
      </c>
      <c r="C27" s="41"/>
      <c r="D27" s="42"/>
      <c r="E27" s="42"/>
      <c r="F27" s="42"/>
      <c r="G27" s="42"/>
      <c r="H27" s="42"/>
      <c r="I27" s="12" t="s">
        <v>116</v>
      </c>
      <c r="J27" s="49"/>
      <c r="K27" s="50"/>
      <c r="L27" s="50"/>
      <c r="M27" s="50"/>
      <c r="N27" s="50"/>
      <c r="O27" s="51"/>
      <c r="P27" s="12" t="s">
        <v>117</v>
      </c>
      <c r="Q27" s="41"/>
      <c r="R27" s="42"/>
      <c r="S27" s="42"/>
      <c r="T27" s="42"/>
      <c r="U27" s="42"/>
      <c r="V27" s="42"/>
      <c r="W27" s="12" t="s">
        <v>118</v>
      </c>
      <c r="X27" s="49"/>
      <c r="Y27" s="50"/>
      <c r="Z27" s="50"/>
      <c r="AA27" s="50"/>
      <c r="AB27" s="50"/>
      <c r="AC27" s="51"/>
      <c r="AD27" s="12" t="s">
        <v>118</v>
      </c>
      <c r="AE27" s="49"/>
      <c r="AF27" s="50"/>
      <c r="AG27" s="50"/>
      <c r="AH27" s="50"/>
      <c r="AI27" s="50"/>
      <c r="AJ27" s="51"/>
    </row>
    <row r="28" spans="1:110">
      <c r="A28" s="109"/>
      <c r="B28" s="13" t="s">
        <v>119</v>
      </c>
      <c r="C28" s="43"/>
      <c r="D28" s="44"/>
      <c r="E28" s="44"/>
      <c r="F28" s="44"/>
      <c r="G28" s="44"/>
      <c r="H28" s="44"/>
      <c r="I28" s="13" t="s">
        <v>120</v>
      </c>
      <c r="J28" s="52"/>
      <c r="K28" s="44"/>
      <c r="L28" s="44"/>
      <c r="M28" s="44"/>
      <c r="N28" s="44"/>
      <c r="O28" s="53"/>
      <c r="P28" s="13" t="s">
        <v>121</v>
      </c>
      <c r="Q28" s="43"/>
      <c r="R28" s="44"/>
      <c r="S28" s="44"/>
      <c r="T28" s="44"/>
      <c r="U28" s="44"/>
      <c r="V28" s="44"/>
      <c r="W28" s="13" t="s">
        <v>122</v>
      </c>
      <c r="X28" s="52"/>
      <c r="Y28" s="44"/>
      <c r="Z28" s="44"/>
      <c r="AA28" s="44"/>
      <c r="AB28" s="44"/>
      <c r="AC28" s="53"/>
      <c r="AD28" s="13" t="s">
        <v>122</v>
      </c>
      <c r="AE28" s="52"/>
      <c r="AF28" s="44"/>
      <c r="AG28" s="44"/>
      <c r="AH28" s="44"/>
      <c r="AI28" s="44"/>
      <c r="AJ28" s="53"/>
    </row>
    <row r="29" spans="1:110">
      <c r="A29" s="109"/>
      <c r="B29" s="13" t="s">
        <v>2</v>
      </c>
      <c r="C29" s="43"/>
      <c r="D29" s="44"/>
      <c r="E29" s="44"/>
      <c r="F29" s="44"/>
      <c r="G29" s="44"/>
      <c r="H29" s="44"/>
      <c r="I29" s="13" t="s">
        <v>123</v>
      </c>
      <c r="J29" s="52"/>
      <c r="K29" s="44"/>
      <c r="L29" s="44"/>
      <c r="M29" s="44"/>
      <c r="N29" s="44"/>
      <c r="O29" s="53"/>
      <c r="P29" s="13" t="s">
        <v>124</v>
      </c>
      <c r="Q29" s="43"/>
      <c r="R29" s="44"/>
      <c r="S29" s="44"/>
      <c r="T29" s="44"/>
      <c r="U29" s="44"/>
      <c r="V29" s="44"/>
      <c r="W29" s="13" t="s">
        <v>125</v>
      </c>
      <c r="X29" s="52"/>
      <c r="Y29" s="44"/>
      <c r="Z29" s="44"/>
      <c r="AA29" s="44"/>
      <c r="AB29" s="44"/>
      <c r="AC29" s="53"/>
      <c r="AD29" s="13" t="s">
        <v>125</v>
      </c>
      <c r="AE29" s="52"/>
      <c r="AF29" s="44"/>
      <c r="AG29" s="44"/>
      <c r="AH29" s="44"/>
      <c r="AI29" s="44"/>
      <c r="AJ29" s="53"/>
    </row>
    <row r="30" spans="1:110">
      <c r="A30" s="109"/>
      <c r="B30" s="13" t="s">
        <v>126</v>
      </c>
      <c r="C30" s="43"/>
      <c r="D30" s="44"/>
      <c r="E30" s="44"/>
      <c r="F30" s="44"/>
      <c r="G30" s="44"/>
      <c r="H30" s="44"/>
      <c r="I30" s="13" t="s">
        <v>127</v>
      </c>
      <c r="J30" s="52"/>
      <c r="K30" s="44"/>
      <c r="L30" s="44"/>
      <c r="M30" s="44"/>
      <c r="N30" s="44"/>
      <c r="O30" s="53"/>
      <c r="P30" s="13" t="s">
        <v>128</v>
      </c>
      <c r="Q30" s="43"/>
      <c r="R30" s="44"/>
      <c r="S30" s="44"/>
      <c r="T30" s="44"/>
      <c r="U30" s="44"/>
      <c r="V30" s="44"/>
      <c r="W30" s="13" t="s">
        <v>129</v>
      </c>
      <c r="X30" s="52"/>
      <c r="Y30" s="44"/>
      <c r="Z30" s="44"/>
      <c r="AA30" s="44"/>
      <c r="AB30" s="44"/>
      <c r="AC30" s="53"/>
      <c r="AD30" s="13" t="s">
        <v>129</v>
      </c>
      <c r="AE30" s="52"/>
      <c r="AF30" s="44"/>
      <c r="AG30" s="44"/>
      <c r="AH30" s="44"/>
      <c r="AI30" s="44"/>
      <c r="AJ30" s="53"/>
    </row>
    <row r="31" spans="1:110">
      <c r="A31" s="109"/>
      <c r="B31" s="13" t="s">
        <v>130</v>
      </c>
      <c r="C31" s="43"/>
      <c r="D31" s="44"/>
      <c r="E31" s="44"/>
      <c r="F31" s="44"/>
      <c r="G31" s="44"/>
      <c r="H31" s="44"/>
      <c r="I31" s="13" t="s">
        <v>131</v>
      </c>
      <c r="J31" s="43"/>
      <c r="K31" s="44"/>
      <c r="L31" s="44"/>
      <c r="M31" s="44"/>
      <c r="N31" s="44"/>
      <c r="O31" s="44"/>
      <c r="P31" s="13" t="s">
        <v>132</v>
      </c>
      <c r="Q31" s="43"/>
      <c r="R31" s="44"/>
      <c r="S31" s="44"/>
      <c r="T31" s="44"/>
      <c r="U31" s="44"/>
      <c r="V31" s="44"/>
      <c r="W31" s="13" t="s">
        <v>133</v>
      </c>
      <c r="X31" s="52"/>
      <c r="Y31" s="44"/>
      <c r="Z31" s="44"/>
      <c r="AA31" s="44"/>
      <c r="AB31" s="44"/>
      <c r="AC31" s="53"/>
      <c r="AD31" s="13" t="s">
        <v>133</v>
      </c>
      <c r="AE31" s="52"/>
      <c r="AF31" s="44"/>
      <c r="AG31" s="44"/>
      <c r="AH31" s="44"/>
      <c r="AI31" s="44"/>
      <c r="AJ31" s="53"/>
    </row>
    <row r="32" spans="1:110" ht="16" thickBot="1">
      <c r="A32" s="109"/>
      <c r="B32" s="31"/>
      <c r="C32" s="57"/>
      <c r="D32" s="58"/>
      <c r="E32" s="58"/>
      <c r="F32" s="58"/>
      <c r="G32" s="58"/>
      <c r="H32" s="59"/>
      <c r="I32" s="31"/>
      <c r="J32" s="57"/>
      <c r="K32" s="58"/>
      <c r="L32" s="58"/>
      <c r="M32" s="58"/>
      <c r="N32" s="58"/>
      <c r="O32" s="59"/>
      <c r="P32" s="31"/>
      <c r="Q32" s="57"/>
      <c r="R32" s="58"/>
      <c r="S32" s="58"/>
      <c r="T32" s="58"/>
      <c r="U32" s="58"/>
      <c r="V32" s="59"/>
      <c r="W32" s="13" t="s">
        <v>134</v>
      </c>
      <c r="X32" s="52"/>
      <c r="Y32" s="44"/>
      <c r="Z32" s="44"/>
      <c r="AA32" s="44"/>
      <c r="AB32" s="44"/>
      <c r="AC32" s="53"/>
      <c r="AD32" s="13" t="s">
        <v>134</v>
      </c>
      <c r="AE32" s="52"/>
      <c r="AF32" s="44"/>
      <c r="AG32" s="44"/>
      <c r="AH32" s="44"/>
      <c r="AI32" s="44"/>
      <c r="AJ32" s="53"/>
    </row>
    <row r="33" spans="1:110" ht="16" thickBot="1">
      <c r="A33" s="109"/>
      <c r="B33" s="11" t="s">
        <v>50</v>
      </c>
      <c r="C33" s="45">
        <f>COUNTIF(C27:C31,"Y")</f>
        <v>0</v>
      </c>
      <c r="D33" s="46">
        <f>COUNTIF(D27:D31,"Y")</f>
        <v>0</v>
      </c>
      <c r="E33" s="46">
        <f t="shared" ref="E33:G33" si="9">COUNTIF(E27:E31,"Y")</f>
        <v>0</v>
      </c>
      <c r="F33" s="46">
        <f t="shared" si="9"/>
        <v>0</v>
      </c>
      <c r="G33" s="46">
        <f t="shared" si="9"/>
        <v>0</v>
      </c>
      <c r="H33" s="46">
        <f>COUNTIF(H27:H31,"Y")</f>
        <v>0</v>
      </c>
      <c r="I33" s="11" t="s">
        <v>50</v>
      </c>
      <c r="J33" s="60">
        <f t="shared" ref="J33:O33" si="10">COUNTIF(J27:J31,"Y")</f>
        <v>0</v>
      </c>
      <c r="K33" s="46">
        <f t="shared" si="10"/>
        <v>0</v>
      </c>
      <c r="L33" s="46">
        <f t="shared" si="10"/>
        <v>0</v>
      </c>
      <c r="M33" s="46">
        <f t="shared" si="10"/>
        <v>0</v>
      </c>
      <c r="N33" s="46">
        <f t="shared" si="10"/>
        <v>0</v>
      </c>
      <c r="O33" s="61">
        <f t="shared" si="10"/>
        <v>0</v>
      </c>
      <c r="P33" s="11" t="s">
        <v>50</v>
      </c>
      <c r="Q33" s="60">
        <f t="shared" ref="Q33:V33" si="11">COUNTIF(Q27:Q31,"Y")</f>
        <v>0</v>
      </c>
      <c r="R33" s="46">
        <f t="shared" si="11"/>
        <v>0</v>
      </c>
      <c r="S33" s="46">
        <f t="shared" si="11"/>
        <v>0</v>
      </c>
      <c r="T33" s="46">
        <f t="shared" si="11"/>
        <v>0</v>
      </c>
      <c r="U33" s="46">
        <f t="shared" si="11"/>
        <v>0</v>
      </c>
      <c r="V33" s="61">
        <f t="shared" si="11"/>
        <v>0</v>
      </c>
      <c r="W33" s="11" t="s">
        <v>50</v>
      </c>
      <c r="X33" s="60">
        <f t="shared" ref="X33:AC33" si="12">COUNTIF(X27:X32,"Y")</f>
        <v>0</v>
      </c>
      <c r="Y33" s="46">
        <f t="shared" si="12"/>
        <v>0</v>
      </c>
      <c r="Z33" s="46">
        <f t="shared" si="12"/>
        <v>0</v>
      </c>
      <c r="AA33" s="46">
        <f t="shared" si="12"/>
        <v>0</v>
      </c>
      <c r="AB33" s="46">
        <f t="shared" si="12"/>
        <v>0</v>
      </c>
      <c r="AC33" s="61">
        <f t="shared" si="12"/>
        <v>0</v>
      </c>
      <c r="AD33" s="11" t="s">
        <v>50</v>
      </c>
      <c r="AE33" s="60">
        <f t="shared" ref="AE33:AJ33" si="13">COUNTIF(AE27:AE32,"Y")</f>
        <v>0</v>
      </c>
      <c r="AF33" s="46">
        <f t="shared" si="13"/>
        <v>0</v>
      </c>
      <c r="AG33" s="46">
        <f t="shared" si="13"/>
        <v>0</v>
      </c>
      <c r="AH33" s="46">
        <f t="shared" si="13"/>
        <v>0</v>
      </c>
      <c r="AI33" s="46">
        <f t="shared" si="13"/>
        <v>0</v>
      </c>
      <c r="AJ33" s="61">
        <f t="shared" si="13"/>
        <v>0</v>
      </c>
    </row>
    <row r="34" spans="1:110" ht="16" thickBot="1">
      <c r="A34" s="110"/>
      <c r="B34" s="11" t="s">
        <v>53</v>
      </c>
      <c r="C34" s="45"/>
      <c r="D34" s="46"/>
      <c r="E34" s="46"/>
      <c r="F34" s="46"/>
      <c r="G34" s="46"/>
      <c r="H34" s="46"/>
      <c r="I34" s="11" t="s">
        <v>53</v>
      </c>
      <c r="J34" s="45"/>
      <c r="K34" s="46"/>
      <c r="L34" s="46"/>
      <c r="M34" s="46"/>
      <c r="N34" s="46"/>
      <c r="O34" s="62"/>
      <c r="P34" s="11" t="s">
        <v>53</v>
      </c>
      <c r="Q34" s="45"/>
      <c r="R34" s="46"/>
      <c r="S34" s="46"/>
      <c r="T34" s="46"/>
      <c r="U34" s="46"/>
      <c r="V34" s="62"/>
      <c r="W34" s="11" t="s">
        <v>53</v>
      </c>
      <c r="X34" s="45"/>
      <c r="Y34" s="46"/>
      <c r="Z34" s="46"/>
      <c r="AA34" s="46"/>
      <c r="AB34" s="46"/>
      <c r="AC34" s="62"/>
      <c r="AD34" s="11" t="s">
        <v>53</v>
      </c>
      <c r="AE34" s="45"/>
      <c r="AF34" s="46"/>
      <c r="AG34" s="46"/>
      <c r="AH34" s="46"/>
      <c r="AI34" s="46"/>
      <c r="AJ34" s="62"/>
    </row>
    <row r="35" spans="1:110" ht="19" customHeight="1" thickBot="1">
      <c r="A35" s="108" t="s">
        <v>135</v>
      </c>
      <c r="B35" s="37" t="s">
        <v>46</v>
      </c>
      <c r="C35" s="63"/>
      <c r="D35" s="69"/>
      <c r="E35" s="69"/>
      <c r="F35" s="69"/>
      <c r="G35" s="69"/>
      <c r="H35" s="69"/>
      <c r="I35" s="33" t="s">
        <v>46</v>
      </c>
      <c r="J35" s="64"/>
      <c r="K35" s="70"/>
      <c r="L35" s="70"/>
      <c r="M35" s="70"/>
      <c r="N35" s="70"/>
      <c r="O35" s="70"/>
      <c r="P35" s="34" t="s">
        <v>46</v>
      </c>
      <c r="Q35" s="65"/>
      <c r="R35" s="71"/>
      <c r="S35" s="71"/>
      <c r="T35" s="71"/>
      <c r="U35" s="71"/>
      <c r="V35" s="71"/>
      <c r="W35" s="32" t="s">
        <v>46</v>
      </c>
      <c r="X35" s="66"/>
      <c r="Y35" s="72"/>
      <c r="Z35" s="72"/>
      <c r="AA35" s="72"/>
      <c r="AB35" s="72"/>
      <c r="AC35" s="72"/>
      <c r="AD35" s="39" t="s">
        <v>46</v>
      </c>
      <c r="AE35" s="67"/>
      <c r="AF35" s="73"/>
      <c r="AG35" s="73"/>
      <c r="AH35" s="73"/>
      <c r="AI35" s="73"/>
      <c r="AJ35" s="73"/>
    </row>
    <row r="36" spans="1:110" s="4" customFormat="1" ht="15" customHeight="1">
      <c r="A36" s="109"/>
      <c r="B36" s="12" t="s">
        <v>1</v>
      </c>
      <c r="C36" s="41"/>
      <c r="D36" s="42"/>
      <c r="E36" s="42"/>
      <c r="F36" s="42"/>
      <c r="G36" s="42"/>
      <c r="H36" s="42"/>
      <c r="I36" s="12" t="s">
        <v>136</v>
      </c>
      <c r="J36" s="49"/>
      <c r="K36" s="50"/>
      <c r="L36" s="50"/>
      <c r="M36" s="50"/>
      <c r="N36" s="50"/>
      <c r="O36" s="51"/>
      <c r="P36" s="12" t="s">
        <v>137</v>
      </c>
      <c r="Q36" s="41"/>
      <c r="R36" s="42"/>
      <c r="S36" s="42"/>
      <c r="T36" s="42"/>
      <c r="U36" s="42"/>
      <c r="V36" s="42"/>
      <c r="W36" s="12" t="s">
        <v>138</v>
      </c>
      <c r="X36" s="49"/>
      <c r="Y36" s="50"/>
      <c r="Z36" s="50"/>
      <c r="AA36" s="50"/>
      <c r="AB36" s="50"/>
      <c r="AC36" s="51"/>
      <c r="AD36" s="12" t="s">
        <v>138</v>
      </c>
      <c r="AE36" s="49"/>
      <c r="AF36" s="50"/>
      <c r="AG36" s="50"/>
      <c r="AH36" s="50"/>
      <c r="AI36" s="50"/>
      <c r="AJ36" s="51"/>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row>
    <row r="37" spans="1:110">
      <c r="A37" s="109"/>
      <c r="B37" s="13" t="s">
        <v>139</v>
      </c>
      <c r="C37" s="43"/>
      <c r="D37" s="44"/>
      <c r="E37" s="44"/>
      <c r="F37" s="44"/>
      <c r="G37" s="44"/>
      <c r="H37" s="44"/>
      <c r="I37" s="13" t="s">
        <v>140</v>
      </c>
      <c r="J37" s="52"/>
      <c r="K37" s="44"/>
      <c r="L37" s="44"/>
      <c r="M37" s="44"/>
      <c r="N37" s="44"/>
      <c r="O37" s="53"/>
      <c r="P37" s="13" t="s">
        <v>141</v>
      </c>
      <c r="Q37" s="43"/>
      <c r="R37" s="44"/>
      <c r="S37" s="44"/>
      <c r="T37" s="44"/>
      <c r="U37" s="44"/>
      <c r="V37" s="44"/>
      <c r="W37" s="13" t="s">
        <v>142</v>
      </c>
      <c r="X37" s="52"/>
      <c r="Y37" s="44"/>
      <c r="Z37" s="44"/>
      <c r="AA37" s="44"/>
      <c r="AB37" s="44"/>
      <c r="AC37" s="53"/>
      <c r="AD37" s="13" t="s">
        <v>142</v>
      </c>
      <c r="AE37" s="52"/>
      <c r="AF37" s="44"/>
      <c r="AG37" s="44"/>
      <c r="AH37" s="44"/>
      <c r="AI37" s="44"/>
      <c r="AJ37" s="53"/>
    </row>
    <row r="38" spans="1:110">
      <c r="A38" s="109"/>
      <c r="B38" s="13" t="s">
        <v>143</v>
      </c>
      <c r="C38" s="43"/>
      <c r="D38" s="44"/>
      <c r="E38" s="44"/>
      <c r="F38" s="44"/>
      <c r="G38" s="44"/>
      <c r="H38" s="44"/>
      <c r="I38" s="13" t="s">
        <v>144</v>
      </c>
      <c r="J38" s="52"/>
      <c r="K38" s="44"/>
      <c r="L38" s="44"/>
      <c r="M38" s="44"/>
      <c r="N38" s="44"/>
      <c r="O38" s="53"/>
      <c r="P38" s="13" t="s">
        <v>145</v>
      </c>
      <c r="Q38" s="43"/>
      <c r="R38" s="44"/>
      <c r="S38" s="44"/>
      <c r="T38" s="44"/>
      <c r="U38" s="44"/>
      <c r="V38" s="44"/>
      <c r="W38" s="13" t="s">
        <v>146</v>
      </c>
      <c r="X38" s="52"/>
      <c r="Y38" s="44"/>
      <c r="Z38" s="44"/>
      <c r="AA38" s="44"/>
      <c r="AB38" s="44"/>
      <c r="AC38" s="53"/>
      <c r="AD38" s="13" t="s">
        <v>146</v>
      </c>
      <c r="AE38" s="52"/>
      <c r="AF38" s="44"/>
      <c r="AG38" s="44"/>
      <c r="AH38" s="44"/>
      <c r="AI38" s="44"/>
      <c r="AJ38" s="53"/>
    </row>
    <row r="39" spans="1:110">
      <c r="A39" s="109"/>
      <c r="B39" s="13" t="s">
        <v>147</v>
      </c>
      <c r="C39" s="43"/>
      <c r="D39" s="44"/>
      <c r="E39" s="44"/>
      <c r="F39" s="44"/>
      <c r="G39" s="44"/>
      <c r="H39" s="44"/>
      <c r="I39" s="13" t="s">
        <v>148</v>
      </c>
      <c r="J39" s="52"/>
      <c r="K39" s="44"/>
      <c r="L39" s="44"/>
      <c r="M39" s="44"/>
      <c r="N39" s="44"/>
      <c r="O39" s="53"/>
      <c r="P39" s="13" t="s">
        <v>149</v>
      </c>
      <c r="Q39" s="43"/>
      <c r="R39" s="44"/>
      <c r="S39" s="44"/>
      <c r="T39" s="44"/>
      <c r="U39" s="44"/>
      <c r="V39" s="44"/>
      <c r="W39" s="13" t="s">
        <v>150</v>
      </c>
      <c r="X39" s="52"/>
      <c r="Y39" s="44"/>
      <c r="Z39" s="44"/>
      <c r="AA39" s="44"/>
      <c r="AB39" s="44"/>
      <c r="AC39" s="53"/>
      <c r="AD39" s="13" t="s">
        <v>150</v>
      </c>
      <c r="AE39" s="52"/>
      <c r="AF39" s="44"/>
      <c r="AG39" s="44"/>
      <c r="AH39" s="44"/>
      <c r="AI39" s="44"/>
      <c r="AJ39" s="53"/>
    </row>
    <row r="40" spans="1:110">
      <c r="A40" s="109"/>
      <c r="B40" s="38"/>
      <c r="C40" s="47"/>
      <c r="D40" s="48"/>
      <c r="E40" s="48"/>
      <c r="F40" s="48"/>
      <c r="G40" s="48"/>
      <c r="H40" s="48"/>
      <c r="I40" s="30"/>
      <c r="J40" s="54"/>
      <c r="K40" s="55"/>
      <c r="L40" s="55"/>
      <c r="M40" s="55"/>
      <c r="N40" s="55"/>
      <c r="O40" s="56"/>
      <c r="P40" s="30"/>
      <c r="Q40" s="54"/>
      <c r="R40" s="55"/>
      <c r="S40" s="55"/>
      <c r="T40" s="55"/>
      <c r="U40" s="55"/>
      <c r="V40" s="56"/>
      <c r="W40" s="13" t="s">
        <v>151</v>
      </c>
      <c r="X40" s="52"/>
      <c r="Y40" s="44"/>
      <c r="Z40" s="44"/>
      <c r="AA40" s="44"/>
      <c r="AB40" s="44"/>
      <c r="AC40" s="53"/>
      <c r="AD40" s="13" t="s">
        <v>151</v>
      </c>
      <c r="AE40" s="52"/>
      <c r="AF40" s="44"/>
      <c r="AG40" s="44"/>
      <c r="AH40" s="44"/>
      <c r="AI40" s="44"/>
      <c r="AJ40" s="53"/>
    </row>
    <row r="41" spans="1:110" ht="16" thickBot="1">
      <c r="A41" s="109"/>
      <c r="B41" s="38"/>
      <c r="C41" s="47"/>
      <c r="D41" s="48"/>
      <c r="E41" s="48"/>
      <c r="F41" s="48"/>
      <c r="G41" s="48"/>
      <c r="H41" s="48"/>
      <c r="I41" s="31"/>
      <c r="J41" s="57"/>
      <c r="K41" s="58"/>
      <c r="L41" s="58"/>
      <c r="M41" s="58"/>
      <c r="N41" s="58"/>
      <c r="O41" s="59"/>
      <c r="P41" s="31"/>
      <c r="Q41" s="57"/>
      <c r="R41" s="58"/>
      <c r="S41" s="58"/>
      <c r="T41" s="58"/>
      <c r="U41" s="58"/>
      <c r="V41" s="59"/>
      <c r="W41" s="13" t="s">
        <v>152</v>
      </c>
      <c r="X41" s="52"/>
      <c r="Y41" s="44"/>
      <c r="Z41" s="44"/>
      <c r="AA41" s="44"/>
      <c r="AB41" s="44"/>
      <c r="AC41" s="53"/>
      <c r="AD41" s="13" t="s">
        <v>152</v>
      </c>
      <c r="AE41" s="52"/>
      <c r="AF41" s="44"/>
      <c r="AG41" s="44"/>
      <c r="AH41" s="44"/>
      <c r="AI41" s="44"/>
      <c r="AJ41" s="53"/>
    </row>
    <row r="42" spans="1:110" ht="15" customHeight="1" thickBot="1">
      <c r="A42" s="109"/>
      <c r="B42" s="11" t="s">
        <v>50</v>
      </c>
      <c r="C42" s="45">
        <f>COUNTIF(C36:C39,"Y")</f>
        <v>0</v>
      </c>
      <c r="D42" s="46">
        <f t="shared" ref="D42:H42" si="14">COUNTIF(D36:D39,"Y")</f>
        <v>0</v>
      </c>
      <c r="E42" s="46">
        <f t="shared" si="14"/>
        <v>0</v>
      </c>
      <c r="F42" s="46">
        <f t="shared" si="14"/>
        <v>0</v>
      </c>
      <c r="G42" s="46">
        <f t="shared" si="14"/>
        <v>0</v>
      </c>
      <c r="H42" s="46">
        <f t="shared" si="14"/>
        <v>0</v>
      </c>
      <c r="I42" s="11" t="s">
        <v>50</v>
      </c>
      <c r="J42" s="60">
        <f>COUNTIF(J36:J39,"Y")</f>
        <v>0</v>
      </c>
      <c r="K42" s="46">
        <f t="shared" ref="K42:O42" si="15">COUNTIF(K36:K39,"Y")</f>
        <v>0</v>
      </c>
      <c r="L42" s="46">
        <f t="shared" si="15"/>
        <v>0</v>
      </c>
      <c r="M42" s="46">
        <f t="shared" si="15"/>
        <v>0</v>
      </c>
      <c r="N42" s="46">
        <f t="shared" si="15"/>
        <v>0</v>
      </c>
      <c r="O42" s="61">
        <f t="shared" si="15"/>
        <v>0</v>
      </c>
      <c r="P42" s="11" t="s">
        <v>50</v>
      </c>
      <c r="Q42" s="60">
        <f>COUNTIF(Q36:Q39,"Y")</f>
        <v>0</v>
      </c>
      <c r="R42" s="46">
        <f t="shared" ref="R42:V42" si="16">COUNTIF(R36:R39,"Y")</f>
        <v>0</v>
      </c>
      <c r="S42" s="46">
        <f t="shared" si="16"/>
        <v>0</v>
      </c>
      <c r="T42" s="46">
        <f t="shared" si="16"/>
        <v>0</v>
      </c>
      <c r="U42" s="46">
        <f t="shared" si="16"/>
        <v>0</v>
      </c>
      <c r="V42" s="61">
        <f t="shared" si="16"/>
        <v>0</v>
      </c>
      <c r="W42" s="11" t="s">
        <v>50</v>
      </c>
      <c r="X42" s="60">
        <f>COUNTIF(X36:X41,"Y")</f>
        <v>0</v>
      </c>
      <c r="Y42" s="46">
        <f t="shared" ref="Y42:AC42" si="17">COUNTIF(Y36:Y41,"Y")</f>
        <v>0</v>
      </c>
      <c r="Z42" s="46">
        <f t="shared" si="17"/>
        <v>0</v>
      </c>
      <c r="AA42" s="46">
        <f t="shared" si="17"/>
        <v>0</v>
      </c>
      <c r="AB42" s="46">
        <f t="shared" si="17"/>
        <v>0</v>
      </c>
      <c r="AC42" s="61">
        <f t="shared" si="17"/>
        <v>0</v>
      </c>
      <c r="AD42" s="11" t="s">
        <v>50</v>
      </c>
      <c r="AE42" s="60">
        <f>COUNTIF(AE36:AE41,"Y")</f>
        <v>0</v>
      </c>
      <c r="AF42" s="46">
        <f t="shared" ref="AF42:AJ42" si="18">COUNTIF(AF36:AF41,"Y")</f>
        <v>0</v>
      </c>
      <c r="AG42" s="46">
        <f t="shared" si="18"/>
        <v>0</v>
      </c>
      <c r="AH42" s="46">
        <f t="shared" si="18"/>
        <v>0</v>
      </c>
      <c r="AI42" s="46">
        <f t="shared" si="18"/>
        <v>0</v>
      </c>
      <c r="AJ42" s="61">
        <f t="shared" si="18"/>
        <v>0</v>
      </c>
    </row>
    <row r="43" spans="1:110" ht="16" thickBot="1">
      <c r="A43" s="110"/>
      <c r="B43" s="11" t="s">
        <v>53</v>
      </c>
      <c r="C43" s="45"/>
      <c r="D43" s="46"/>
      <c r="E43" s="46"/>
      <c r="F43" s="46"/>
      <c r="G43" s="46"/>
      <c r="H43" s="46"/>
      <c r="I43" s="11" t="s">
        <v>53</v>
      </c>
      <c r="J43" s="45"/>
      <c r="K43" s="46"/>
      <c r="L43" s="46"/>
      <c r="M43" s="46"/>
      <c r="N43" s="46"/>
      <c r="O43" s="62"/>
      <c r="P43" s="11" t="s">
        <v>53</v>
      </c>
      <c r="Q43" s="45"/>
      <c r="R43" s="46"/>
      <c r="S43" s="46"/>
      <c r="T43" s="46"/>
      <c r="U43" s="46"/>
      <c r="V43" s="62"/>
      <c r="W43" s="11" t="s">
        <v>53</v>
      </c>
      <c r="X43" s="45"/>
      <c r="Y43" s="46"/>
      <c r="Z43" s="46"/>
      <c r="AA43" s="46"/>
      <c r="AB43" s="46"/>
      <c r="AC43" s="62"/>
      <c r="AD43" s="11" t="s">
        <v>53</v>
      </c>
      <c r="AE43" s="45"/>
      <c r="AF43" s="46"/>
      <c r="AG43" s="46"/>
      <c r="AH43" s="46"/>
      <c r="AI43" s="46"/>
      <c r="AJ43" s="62"/>
    </row>
    <row r="44" spans="1:110" s="4" customFormat="1" ht="19" customHeight="1" thickBot="1">
      <c r="A44" s="108" t="s">
        <v>153</v>
      </c>
      <c r="B44" s="37" t="s">
        <v>46</v>
      </c>
      <c r="C44" s="63"/>
      <c r="D44" s="69"/>
      <c r="E44" s="69"/>
      <c r="F44" s="69"/>
      <c r="G44" s="69"/>
      <c r="H44" s="69"/>
      <c r="I44" s="33" t="s">
        <v>46</v>
      </c>
      <c r="J44" s="64"/>
      <c r="K44" s="70"/>
      <c r="L44" s="70"/>
      <c r="M44" s="70"/>
      <c r="N44" s="70"/>
      <c r="O44" s="70"/>
      <c r="P44" s="34" t="s">
        <v>46</v>
      </c>
      <c r="Q44" s="65"/>
      <c r="R44" s="71"/>
      <c r="S44" s="71"/>
      <c r="T44" s="71"/>
      <c r="U44" s="71"/>
      <c r="V44" s="71"/>
      <c r="W44" s="32" t="s">
        <v>46</v>
      </c>
      <c r="X44" s="66"/>
      <c r="Y44" s="72"/>
      <c r="Z44" s="72"/>
      <c r="AA44" s="72"/>
      <c r="AB44" s="72"/>
      <c r="AC44" s="72"/>
      <c r="AD44" s="39" t="s">
        <v>46</v>
      </c>
      <c r="AE44" s="67"/>
      <c r="AF44" s="73"/>
      <c r="AG44" s="73"/>
      <c r="AH44" s="73"/>
      <c r="AI44" s="73"/>
      <c r="AJ44" s="73"/>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row>
    <row r="45" spans="1:110" s="7" customFormat="1" ht="15" customHeight="1">
      <c r="A45" s="109"/>
      <c r="B45" s="12" t="s">
        <v>0</v>
      </c>
      <c r="C45" s="41"/>
      <c r="D45" s="42"/>
      <c r="E45" s="42"/>
      <c r="F45" s="42"/>
      <c r="G45" s="42"/>
      <c r="H45" s="42"/>
      <c r="I45" s="12" t="s">
        <v>154</v>
      </c>
      <c r="J45" s="49"/>
      <c r="K45" s="50"/>
      <c r="L45" s="50"/>
      <c r="M45" s="50"/>
      <c r="N45" s="50"/>
      <c r="O45" s="51"/>
      <c r="P45" s="12" t="s">
        <v>155</v>
      </c>
      <c r="Q45" s="41"/>
      <c r="R45" s="42"/>
      <c r="S45" s="42"/>
      <c r="T45" s="42"/>
      <c r="U45" s="42"/>
      <c r="V45" s="42"/>
      <c r="W45" s="12" t="s">
        <v>156</v>
      </c>
      <c r="X45" s="49"/>
      <c r="Y45" s="50"/>
      <c r="Z45" s="50"/>
      <c r="AA45" s="50"/>
      <c r="AB45" s="50"/>
      <c r="AC45" s="51"/>
      <c r="AD45" s="12" t="s">
        <v>156</v>
      </c>
      <c r="AE45" s="49"/>
      <c r="AF45" s="50"/>
      <c r="AG45" s="50"/>
      <c r="AH45" s="50"/>
      <c r="AI45" s="50"/>
      <c r="AJ45" s="51"/>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row>
    <row r="46" spans="1:110">
      <c r="A46" s="109"/>
      <c r="B46" s="13" t="s">
        <v>157</v>
      </c>
      <c r="C46" s="43"/>
      <c r="D46" s="44"/>
      <c r="E46" s="44"/>
      <c r="F46" s="44"/>
      <c r="G46" s="44"/>
      <c r="H46" s="44"/>
      <c r="I46" s="13" t="s">
        <v>158</v>
      </c>
      <c r="J46" s="52"/>
      <c r="K46" s="44"/>
      <c r="L46" s="44"/>
      <c r="M46" s="44"/>
      <c r="N46" s="44"/>
      <c r="O46" s="53"/>
      <c r="P46" s="13" t="s">
        <v>159</v>
      </c>
      <c r="Q46" s="43"/>
      <c r="R46" s="44"/>
      <c r="S46" s="44"/>
      <c r="T46" s="44"/>
      <c r="U46" s="44"/>
      <c r="V46" s="44"/>
      <c r="W46" s="13" t="s">
        <v>160</v>
      </c>
      <c r="X46" s="52"/>
      <c r="Y46" s="44"/>
      <c r="Z46" s="44"/>
      <c r="AA46" s="44"/>
      <c r="AB46" s="44"/>
      <c r="AC46" s="53"/>
      <c r="AD46" s="13" t="s">
        <v>160</v>
      </c>
      <c r="AE46" s="52"/>
      <c r="AF46" s="44"/>
      <c r="AG46" s="44"/>
      <c r="AH46" s="44"/>
      <c r="AI46" s="44"/>
      <c r="AJ46" s="53"/>
    </row>
    <row r="47" spans="1:110">
      <c r="A47" s="109"/>
      <c r="B47" s="13" t="s">
        <v>161</v>
      </c>
      <c r="C47" s="43"/>
      <c r="D47" s="44"/>
      <c r="E47" s="44"/>
      <c r="F47" s="44"/>
      <c r="G47" s="44"/>
      <c r="H47" s="44"/>
      <c r="I47" s="13" t="s">
        <v>162</v>
      </c>
      <c r="J47" s="52"/>
      <c r="K47" s="44"/>
      <c r="L47" s="44"/>
      <c r="M47" s="44"/>
      <c r="N47" s="44"/>
      <c r="O47" s="53"/>
      <c r="P47" s="13" t="s">
        <v>163</v>
      </c>
      <c r="Q47" s="43"/>
      <c r="R47" s="44"/>
      <c r="S47" s="44"/>
      <c r="T47" s="44"/>
      <c r="U47" s="44"/>
      <c r="V47" s="44"/>
      <c r="W47" s="13" t="s">
        <v>164</v>
      </c>
      <c r="X47" s="52"/>
      <c r="Y47" s="44"/>
      <c r="Z47" s="44"/>
      <c r="AA47" s="44"/>
      <c r="AB47" s="44"/>
      <c r="AC47" s="53"/>
      <c r="AD47" s="13" t="s">
        <v>164</v>
      </c>
      <c r="AE47" s="52"/>
      <c r="AF47" s="44"/>
      <c r="AG47" s="44"/>
      <c r="AH47" s="44"/>
      <c r="AI47" s="44"/>
      <c r="AJ47" s="53"/>
    </row>
    <row r="48" spans="1:110">
      <c r="A48" s="109"/>
      <c r="B48" s="13" t="s">
        <v>165</v>
      </c>
      <c r="C48" s="43"/>
      <c r="D48" s="44"/>
      <c r="E48" s="44"/>
      <c r="F48" s="44"/>
      <c r="G48" s="44"/>
      <c r="H48" s="44"/>
      <c r="I48" s="13" t="s">
        <v>166</v>
      </c>
      <c r="J48" s="52"/>
      <c r="K48" s="44"/>
      <c r="L48" s="44"/>
      <c r="M48" s="44"/>
      <c r="N48" s="44"/>
      <c r="O48" s="53"/>
      <c r="P48" s="13" t="s">
        <v>167</v>
      </c>
      <c r="Q48" s="43"/>
      <c r="R48" s="44"/>
      <c r="S48" s="44"/>
      <c r="T48" s="44"/>
      <c r="U48" s="44"/>
      <c r="V48" s="44"/>
      <c r="W48" s="13" t="s">
        <v>168</v>
      </c>
      <c r="X48" s="52"/>
      <c r="Y48" s="44"/>
      <c r="Z48" s="44"/>
      <c r="AA48" s="44"/>
      <c r="AB48" s="44"/>
      <c r="AC48" s="53"/>
      <c r="AD48" s="13" t="s">
        <v>168</v>
      </c>
      <c r="AE48" s="52"/>
      <c r="AF48" s="44"/>
      <c r="AG48" s="44"/>
      <c r="AH48" s="44"/>
      <c r="AI48" s="44"/>
      <c r="AJ48" s="53"/>
    </row>
    <row r="49" spans="1:110">
      <c r="A49" s="109"/>
      <c r="B49" s="38"/>
      <c r="C49" s="47"/>
      <c r="D49" s="48"/>
      <c r="E49" s="48"/>
      <c r="F49" s="48"/>
      <c r="G49" s="48"/>
      <c r="H49" s="48"/>
      <c r="I49" s="30"/>
      <c r="J49" s="54"/>
      <c r="K49" s="55"/>
      <c r="L49" s="55"/>
      <c r="M49" s="55"/>
      <c r="N49" s="55"/>
      <c r="O49" s="56"/>
      <c r="P49" s="30"/>
      <c r="Q49" s="54"/>
      <c r="R49" s="55"/>
      <c r="S49" s="55"/>
      <c r="T49" s="55"/>
      <c r="U49" s="55"/>
      <c r="V49" s="56"/>
      <c r="W49" s="13" t="s">
        <v>169</v>
      </c>
      <c r="X49" s="52"/>
      <c r="Y49" s="44"/>
      <c r="Z49" s="44"/>
      <c r="AA49" s="44"/>
      <c r="AB49" s="44"/>
      <c r="AC49" s="53"/>
      <c r="AD49" s="13" t="s">
        <v>169</v>
      </c>
      <c r="AE49" s="52"/>
      <c r="AF49" s="44"/>
      <c r="AG49" s="44"/>
      <c r="AH49" s="44"/>
      <c r="AI49" s="44"/>
      <c r="AJ49" s="53"/>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ht="16" thickBot="1">
      <c r="A50" s="109"/>
      <c r="B50" s="38"/>
      <c r="C50" s="47"/>
      <c r="D50" s="48"/>
      <c r="E50" s="48"/>
      <c r="F50" s="48"/>
      <c r="G50" s="48"/>
      <c r="H50" s="48"/>
      <c r="I50" s="31"/>
      <c r="J50" s="57"/>
      <c r="K50" s="58"/>
      <c r="L50" s="58"/>
      <c r="M50" s="58"/>
      <c r="N50" s="58"/>
      <c r="O50" s="59"/>
      <c r="P50" s="31"/>
      <c r="Q50" s="57"/>
      <c r="R50" s="58"/>
      <c r="S50" s="58"/>
      <c r="T50" s="58"/>
      <c r="U50" s="58"/>
      <c r="V50" s="59"/>
      <c r="W50" s="13" t="s">
        <v>170</v>
      </c>
      <c r="X50" s="52"/>
      <c r="Y50" s="44"/>
      <c r="Z50" s="44"/>
      <c r="AA50" s="44"/>
      <c r="AB50" s="44"/>
      <c r="AC50" s="53"/>
      <c r="AD50" s="13" t="s">
        <v>170</v>
      </c>
      <c r="AE50" s="52"/>
      <c r="AF50" s="44"/>
      <c r="AG50" s="44"/>
      <c r="AH50" s="44"/>
      <c r="AI50" s="44"/>
      <c r="AJ50" s="53"/>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ht="15" customHeight="1" thickBot="1">
      <c r="A51" s="109"/>
      <c r="B51" s="11" t="s">
        <v>50</v>
      </c>
      <c r="C51" s="45">
        <f>COUNTIF(C45:C48,"Y")</f>
        <v>0</v>
      </c>
      <c r="D51" s="46">
        <f t="shared" ref="D51:H51" si="19">COUNTIF(D45:D48,"Y")</f>
        <v>0</v>
      </c>
      <c r="E51" s="46">
        <f t="shared" si="19"/>
        <v>0</v>
      </c>
      <c r="F51" s="46">
        <f t="shared" si="19"/>
        <v>0</v>
      </c>
      <c r="G51" s="46">
        <f t="shared" si="19"/>
        <v>0</v>
      </c>
      <c r="H51" s="46">
        <f t="shared" si="19"/>
        <v>0</v>
      </c>
      <c r="I51" s="11" t="s">
        <v>50</v>
      </c>
      <c r="J51" s="60">
        <f>COUNTIF(J45:J48,"Y")</f>
        <v>0</v>
      </c>
      <c r="K51" s="46">
        <f t="shared" ref="K51:O51" si="20">COUNTIF(K45:K48,"Y")</f>
        <v>0</v>
      </c>
      <c r="L51" s="46">
        <f t="shared" si="20"/>
        <v>0</v>
      </c>
      <c r="M51" s="46">
        <f t="shared" si="20"/>
        <v>0</v>
      </c>
      <c r="N51" s="46">
        <f t="shared" si="20"/>
        <v>0</v>
      </c>
      <c r="O51" s="61">
        <f t="shared" si="20"/>
        <v>0</v>
      </c>
      <c r="P51" s="11" t="s">
        <v>50</v>
      </c>
      <c r="Q51" s="60">
        <f>COUNTIF(Q45:Q48,"Y")</f>
        <v>0</v>
      </c>
      <c r="R51" s="46">
        <f t="shared" ref="R51:V51" si="21">COUNTIF(R45:R48,"Y")</f>
        <v>0</v>
      </c>
      <c r="S51" s="46">
        <f t="shared" si="21"/>
        <v>0</v>
      </c>
      <c r="T51" s="46">
        <f t="shared" si="21"/>
        <v>0</v>
      </c>
      <c r="U51" s="46">
        <f t="shared" si="21"/>
        <v>0</v>
      </c>
      <c r="V51" s="61">
        <f t="shared" si="21"/>
        <v>0</v>
      </c>
      <c r="W51" s="11" t="s">
        <v>50</v>
      </c>
      <c r="X51" s="60">
        <f>COUNTIF(X45:X50,"Y")</f>
        <v>0</v>
      </c>
      <c r="Y51" s="46">
        <f t="shared" ref="Y51:AC51" si="22">COUNTIF(Y45:Y50,"Y")</f>
        <v>0</v>
      </c>
      <c r="Z51" s="46">
        <f t="shared" si="22"/>
        <v>0</v>
      </c>
      <c r="AA51" s="46">
        <f t="shared" si="22"/>
        <v>0</v>
      </c>
      <c r="AB51" s="46">
        <f t="shared" si="22"/>
        <v>0</v>
      </c>
      <c r="AC51" s="61">
        <f t="shared" si="22"/>
        <v>0</v>
      </c>
      <c r="AD51" s="11" t="s">
        <v>50</v>
      </c>
      <c r="AE51" s="60">
        <f>COUNTIF(AE45:AE50,"Y")</f>
        <v>0</v>
      </c>
      <c r="AF51" s="46">
        <f t="shared" ref="AF51:AJ51" si="23">COUNTIF(AF45:AF50,"Y")</f>
        <v>0</v>
      </c>
      <c r="AG51" s="46">
        <f t="shared" si="23"/>
        <v>0</v>
      </c>
      <c r="AH51" s="46">
        <f t="shared" si="23"/>
        <v>0</v>
      </c>
      <c r="AI51" s="46">
        <f t="shared" si="23"/>
        <v>0</v>
      </c>
      <c r="AJ51" s="61">
        <f t="shared" si="23"/>
        <v>0</v>
      </c>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ht="16" thickBot="1">
      <c r="A52" s="110"/>
      <c r="B52" s="11" t="s">
        <v>53</v>
      </c>
      <c r="C52" s="45"/>
      <c r="D52" s="46"/>
      <c r="E52" s="46"/>
      <c r="F52" s="46"/>
      <c r="G52" s="46"/>
      <c r="H52" s="46"/>
      <c r="I52" s="11" t="s">
        <v>53</v>
      </c>
      <c r="J52" s="45"/>
      <c r="K52" s="46"/>
      <c r="L52" s="46"/>
      <c r="M52" s="46"/>
      <c r="N52" s="46"/>
      <c r="O52" s="62"/>
      <c r="P52" s="11" t="s">
        <v>53</v>
      </c>
      <c r="Q52" s="45"/>
      <c r="R52" s="46"/>
      <c r="S52" s="46"/>
      <c r="T52" s="46"/>
      <c r="U52" s="46"/>
      <c r="V52" s="62"/>
      <c r="W52" s="11" t="s">
        <v>53</v>
      </c>
      <c r="X52" s="45"/>
      <c r="Y52" s="46"/>
      <c r="Z52" s="46"/>
      <c r="AA52" s="46"/>
      <c r="AB52" s="46"/>
      <c r="AC52" s="62"/>
      <c r="AD52" s="11" t="s">
        <v>53</v>
      </c>
      <c r="AE52" s="45"/>
      <c r="AF52" s="46"/>
      <c r="AG52" s="46"/>
      <c r="AH52" s="46"/>
      <c r="AI52" s="46"/>
      <c r="AJ52" s="6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ht="19" customHeight="1" thickBot="1">
      <c r="A53" s="108" t="s">
        <v>171</v>
      </c>
      <c r="B53" s="37" t="s">
        <v>46</v>
      </c>
      <c r="C53" s="63"/>
      <c r="D53" s="69"/>
      <c r="E53" s="69"/>
      <c r="F53" s="69"/>
      <c r="G53" s="69"/>
      <c r="H53" s="69"/>
      <c r="I53" s="33" t="s">
        <v>46</v>
      </c>
      <c r="J53" s="64"/>
      <c r="K53" s="70"/>
      <c r="L53" s="70"/>
      <c r="M53" s="70"/>
      <c r="N53" s="70"/>
      <c r="O53" s="70"/>
      <c r="P53" s="34" t="s">
        <v>46</v>
      </c>
      <c r="Q53" s="65"/>
      <c r="R53" s="71"/>
      <c r="S53" s="71"/>
      <c r="T53" s="71"/>
      <c r="U53" s="71"/>
      <c r="V53" s="71"/>
      <c r="W53" s="32" t="s">
        <v>46</v>
      </c>
      <c r="X53" s="66"/>
      <c r="Y53" s="72"/>
      <c r="Z53" s="72"/>
      <c r="AA53" s="72"/>
      <c r="AB53" s="72"/>
      <c r="AC53" s="72"/>
      <c r="AD53" s="39" t="s">
        <v>46</v>
      </c>
      <c r="AE53" s="67"/>
      <c r="AF53" s="73"/>
      <c r="AG53" s="73"/>
      <c r="AH53" s="73"/>
      <c r="AI53" s="73"/>
      <c r="AJ53" s="73"/>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ht="15" customHeight="1">
      <c r="A54" s="109"/>
      <c r="B54" s="12" t="s">
        <v>172</v>
      </c>
      <c r="C54" s="41"/>
      <c r="D54" s="42"/>
      <c r="E54" s="42"/>
      <c r="F54" s="42"/>
      <c r="G54" s="42"/>
      <c r="H54" s="42"/>
      <c r="I54" s="12" t="s">
        <v>173</v>
      </c>
      <c r="J54" s="49"/>
      <c r="K54" s="50"/>
      <c r="L54" s="50"/>
      <c r="M54" s="50"/>
      <c r="N54" s="50"/>
      <c r="O54" s="51"/>
      <c r="P54" s="12" t="s">
        <v>174</v>
      </c>
      <c r="Q54" s="41"/>
      <c r="R54" s="42"/>
      <c r="S54" s="42"/>
      <c r="T54" s="42"/>
      <c r="U54" s="42"/>
      <c r="V54" s="42"/>
      <c r="W54" s="12" t="s">
        <v>175</v>
      </c>
      <c r="X54" s="49"/>
      <c r="Y54" s="50"/>
      <c r="Z54" s="50"/>
      <c r="AA54" s="50"/>
      <c r="AB54" s="50"/>
      <c r="AC54" s="51"/>
      <c r="AD54" s="12" t="s">
        <v>175</v>
      </c>
      <c r="AE54" s="49"/>
      <c r="AF54" s="50"/>
      <c r="AG54" s="50"/>
      <c r="AH54" s="50"/>
      <c r="AI54" s="50"/>
      <c r="AJ54" s="5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 r="A55" s="109"/>
      <c r="B55" s="13" t="s">
        <v>176</v>
      </c>
      <c r="C55" s="43"/>
      <c r="D55" s="44"/>
      <c r="E55" s="44"/>
      <c r="F55" s="44"/>
      <c r="G55" s="44"/>
      <c r="H55" s="44"/>
      <c r="I55" s="13" t="s">
        <v>177</v>
      </c>
      <c r="J55" s="52"/>
      <c r="K55" s="44"/>
      <c r="L55" s="44"/>
      <c r="M55" s="44"/>
      <c r="N55" s="44"/>
      <c r="O55" s="53"/>
      <c r="P55" s="13" t="s">
        <v>178</v>
      </c>
      <c r="Q55" s="43"/>
      <c r="R55" s="44"/>
      <c r="S55" s="44"/>
      <c r="T55" s="44"/>
      <c r="U55" s="44"/>
      <c r="V55" s="44"/>
      <c r="W55" s="13" t="s">
        <v>179</v>
      </c>
      <c r="X55" s="52"/>
      <c r="Y55" s="44"/>
      <c r="Z55" s="44"/>
      <c r="AA55" s="44"/>
      <c r="AB55" s="44"/>
      <c r="AC55" s="53"/>
      <c r="AD55" s="13" t="s">
        <v>179</v>
      </c>
      <c r="AE55" s="52"/>
      <c r="AF55" s="44"/>
      <c r="AG55" s="44"/>
      <c r="AH55" s="44"/>
      <c r="AI55" s="44"/>
      <c r="AJ55" s="53"/>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 r="A56" s="109"/>
      <c r="B56" s="13" t="s">
        <v>180</v>
      </c>
      <c r="C56" s="43"/>
      <c r="D56" s="44"/>
      <c r="E56" s="44"/>
      <c r="F56" s="44"/>
      <c r="G56" s="44"/>
      <c r="H56" s="44"/>
      <c r="I56" s="13" t="s">
        <v>181</v>
      </c>
      <c r="J56" s="52"/>
      <c r="K56" s="44"/>
      <c r="L56" s="44"/>
      <c r="M56" s="44"/>
      <c r="N56" s="44"/>
      <c r="O56" s="53"/>
      <c r="P56" s="13" t="s">
        <v>182</v>
      </c>
      <c r="Q56" s="43"/>
      <c r="R56" s="44"/>
      <c r="S56" s="44"/>
      <c r="T56" s="44"/>
      <c r="U56" s="44"/>
      <c r="V56" s="44"/>
      <c r="W56" s="13" t="s">
        <v>183</v>
      </c>
      <c r="X56" s="52"/>
      <c r="Y56" s="44"/>
      <c r="Z56" s="44"/>
      <c r="AA56" s="44"/>
      <c r="AB56" s="44"/>
      <c r="AC56" s="53"/>
      <c r="AD56" s="13" t="s">
        <v>183</v>
      </c>
      <c r="AE56" s="52"/>
      <c r="AF56" s="44"/>
      <c r="AG56" s="44"/>
      <c r="AH56" s="44"/>
      <c r="AI56" s="44"/>
      <c r="AJ56" s="53"/>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 r="A57" s="109"/>
      <c r="B57" s="13" t="s">
        <v>184</v>
      </c>
      <c r="C57" s="43"/>
      <c r="D57" s="44"/>
      <c r="E57" s="44"/>
      <c r="F57" s="44"/>
      <c r="G57" s="44"/>
      <c r="H57" s="44"/>
      <c r="I57" s="13" t="s">
        <v>185</v>
      </c>
      <c r="J57" s="52"/>
      <c r="K57" s="44"/>
      <c r="L57" s="44"/>
      <c r="M57" s="44"/>
      <c r="N57" s="44"/>
      <c r="O57" s="53"/>
      <c r="P57" s="13" t="s">
        <v>186</v>
      </c>
      <c r="Q57" s="43"/>
      <c r="R57" s="44"/>
      <c r="S57" s="44"/>
      <c r="T57" s="44"/>
      <c r="U57" s="44"/>
      <c r="V57" s="44"/>
      <c r="W57" s="13" t="s">
        <v>187</v>
      </c>
      <c r="X57" s="52"/>
      <c r="Y57" s="44"/>
      <c r="Z57" s="44"/>
      <c r="AA57" s="44"/>
      <c r="AB57" s="44"/>
      <c r="AC57" s="53"/>
      <c r="AD57" s="13" t="s">
        <v>187</v>
      </c>
      <c r="AE57" s="52"/>
      <c r="AF57" s="44"/>
      <c r="AG57" s="44"/>
      <c r="AH57" s="44"/>
      <c r="AI57" s="44"/>
      <c r="AJ57" s="53"/>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 r="A58" s="109"/>
      <c r="B58" s="38"/>
      <c r="C58" s="47"/>
      <c r="D58" s="48"/>
      <c r="E58" s="48"/>
      <c r="F58" s="48"/>
      <c r="G58" s="48"/>
      <c r="H58" s="48"/>
      <c r="I58" s="30"/>
      <c r="J58" s="54"/>
      <c r="K58" s="55"/>
      <c r="L58" s="55"/>
      <c r="M58" s="55"/>
      <c r="N58" s="55"/>
      <c r="O58" s="56"/>
      <c r="P58" s="30"/>
      <c r="Q58" s="54"/>
      <c r="R58" s="55"/>
      <c r="S58" s="55"/>
      <c r="T58" s="55"/>
      <c r="U58" s="55"/>
      <c r="V58" s="56"/>
      <c r="W58" s="13" t="s">
        <v>188</v>
      </c>
      <c r="X58" s="52"/>
      <c r="Y58" s="44"/>
      <c r="Z58" s="44"/>
      <c r="AA58" s="44"/>
      <c r="AB58" s="44"/>
      <c r="AC58" s="53"/>
      <c r="AD58" s="13" t="s">
        <v>188</v>
      </c>
      <c r="AE58" s="52"/>
      <c r="AF58" s="44"/>
      <c r="AG58" s="44"/>
      <c r="AH58" s="44"/>
      <c r="AI58" s="44"/>
      <c r="AJ58" s="53"/>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ht="16" thickBot="1">
      <c r="A59" s="109"/>
      <c r="B59" s="38"/>
      <c r="C59" s="47"/>
      <c r="D59" s="48"/>
      <c r="E59" s="48"/>
      <c r="F59" s="48"/>
      <c r="G59" s="48"/>
      <c r="H59" s="48"/>
      <c r="I59" s="31"/>
      <c r="J59" s="57"/>
      <c r="K59" s="58"/>
      <c r="L59" s="58"/>
      <c r="M59" s="58"/>
      <c r="N59" s="58"/>
      <c r="O59" s="59"/>
      <c r="P59" s="31"/>
      <c r="Q59" s="57"/>
      <c r="R59" s="58"/>
      <c r="S59" s="58"/>
      <c r="T59" s="58"/>
      <c r="U59" s="58"/>
      <c r="V59" s="59"/>
      <c r="W59" s="13" t="s">
        <v>189</v>
      </c>
      <c r="X59" s="52"/>
      <c r="Y59" s="44"/>
      <c r="Z59" s="44"/>
      <c r="AA59" s="44"/>
      <c r="AB59" s="44"/>
      <c r="AC59" s="53"/>
      <c r="AD59" s="13" t="s">
        <v>189</v>
      </c>
      <c r="AE59" s="52"/>
      <c r="AF59" s="44"/>
      <c r="AG59" s="44"/>
      <c r="AH59" s="44"/>
      <c r="AI59" s="44"/>
      <c r="AJ59" s="53"/>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ht="15" customHeight="1" thickBot="1">
      <c r="A60" s="109"/>
      <c r="B60" s="11" t="s">
        <v>50</v>
      </c>
      <c r="C60" s="45">
        <f>COUNTIF(C54:C57,"Y")</f>
        <v>0</v>
      </c>
      <c r="D60" s="46">
        <f t="shared" ref="D60:H60" si="24">COUNTIF(D54:D57,"Y")</f>
        <v>0</v>
      </c>
      <c r="E60" s="46">
        <f t="shared" si="24"/>
        <v>0</v>
      </c>
      <c r="F60" s="46">
        <f t="shared" si="24"/>
        <v>0</v>
      </c>
      <c r="G60" s="46">
        <f t="shared" si="24"/>
        <v>0</v>
      </c>
      <c r="H60" s="46">
        <f t="shared" si="24"/>
        <v>0</v>
      </c>
      <c r="I60" s="11" t="s">
        <v>50</v>
      </c>
      <c r="J60" s="60">
        <f>COUNTIF(J54:J57,"Y")</f>
        <v>0</v>
      </c>
      <c r="K60" s="46">
        <f t="shared" ref="K60:O60" si="25">COUNTIF(K54:K57,"Y")</f>
        <v>0</v>
      </c>
      <c r="L60" s="46">
        <f t="shared" si="25"/>
        <v>0</v>
      </c>
      <c r="M60" s="46">
        <f t="shared" si="25"/>
        <v>0</v>
      </c>
      <c r="N60" s="46">
        <f t="shared" si="25"/>
        <v>0</v>
      </c>
      <c r="O60" s="61">
        <f t="shared" si="25"/>
        <v>0</v>
      </c>
      <c r="P60" s="11" t="s">
        <v>50</v>
      </c>
      <c r="Q60" s="60">
        <f>COUNTIF(Q54:Q57,"Y")</f>
        <v>0</v>
      </c>
      <c r="R60" s="46">
        <f t="shared" ref="R60:V60" si="26">COUNTIF(R54:R57,"Y")</f>
        <v>0</v>
      </c>
      <c r="S60" s="46">
        <f t="shared" si="26"/>
        <v>0</v>
      </c>
      <c r="T60" s="46">
        <f t="shared" si="26"/>
        <v>0</v>
      </c>
      <c r="U60" s="46">
        <f t="shared" si="26"/>
        <v>0</v>
      </c>
      <c r="V60" s="61">
        <f t="shared" si="26"/>
        <v>0</v>
      </c>
      <c r="W60" s="11" t="s">
        <v>50</v>
      </c>
      <c r="X60" s="60">
        <f>COUNTIF(X54:X59,"Y")</f>
        <v>0</v>
      </c>
      <c r="Y60" s="46">
        <f t="shared" ref="Y60:AC60" si="27">COUNTIF(Y54:Y59,"Y")</f>
        <v>0</v>
      </c>
      <c r="Z60" s="46">
        <f t="shared" si="27"/>
        <v>0</v>
      </c>
      <c r="AA60" s="46">
        <f t="shared" si="27"/>
        <v>0</v>
      </c>
      <c r="AB60" s="46">
        <f t="shared" si="27"/>
        <v>0</v>
      </c>
      <c r="AC60" s="61">
        <f t="shared" si="27"/>
        <v>0</v>
      </c>
      <c r="AD60" s="11" t="s">
        <v>50</v>
      </c>
      <c r="AE60" s="60">
        <f>COUNTIF(AE54:AE59,"Y")</f>
        <v>0</v>
      </c>
      <c r="AF60" s="46">
        <f t="shared" ref="AF60:AJ60" si="28">COUNTIF(AF54:AF59,"Y")</f>
        <v>0</v>
      </c>
      <c r="AG60" s="46">
        <f t="shared" si="28"/>
        <v>0</v>
      </c>
      <c r="AH60" s="46">
        <f t="shared" si="28"/>
        <v>0</v>
      </c>
      <c r="AI60" s="46">
        <f t="shared" si="28"/>
        <v>0</v>
      </c>
      <c r="AJ60" s="61">
        <f t="shared" si="28"/>
        <v>0</v>
      </c>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ht="16" thickBot="1">
      <c r="A61" s="110"/>
      <c r="B61" s="11" t="s">
        <v>53</v>
      </c>
      <c r="C61" s="45"/>
      <c r="D61" s="46"/>
      <c r="E61" s="46"/>
      <c r="F61" s="46"/>
      <c r="G61" s="46"/>
      <c r="H61" s="46"/>
      <c r="I61" s="11" t="s">
        <v>53</v>
      </c>
      <c r="J61" s="45"/>
      <c r="K61" s="46"/>
      <c r="L61" s="46"/>
      <c r="M61" s="46"/>
      <c r="N61" s="46"/>
      <c r="O61" s="62"/>
      <c r="P61" s="11" t="s">
        <v>53</v>
      </c>
      <c r="Q61" s="45"/>
      <c r="R61" s="46"/>
      <c r="S61" s="46"/>
      <c r="T61" s="46"/>
      <c r="U61" s="46"/>
      <c r="V61" s="62"/>
      <c r="W61" s="11" t="s">
        <v>53</v>
      </c>
      <c r="X61" s="45"/>
      <c r="Y61" s="46"/>
      <c r="Z61" s="46"/>
      <c r="AA61" s="46"/>
      <c r="AB61" s="46"/>
      <c r="AC61" s="62"/>
      <c r="AD61" s="11" t="s">
        <v>53</v>
      </c>
      <c r="AE61" s="45"/>
      <c r="AF61" s="46"/>
      <c r="AG61" s="46"/>
      <c r="AH61" s="46"/>
      <c r="AI61" s="46"/>
      <c r="AJ61" s="62"/>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1" customFormat="1"/>
    <row r="66" s="1" customFormat="1"/>
    <row r="67" s="1" customFormat="1"/>
  </sheetData>
  <mergeCells count="28">
    <mergeCell ref="A1:B1"/>
    <mergeCell ref="C1:D1"/>
    <mergeCell ref="F1:O1"/>
    <mergeCell ref="A2:B2"/>
    <mergeCell ref="C2:D2"/>
    <mergeCell ref="A26:A34"/>
    <mergeCell ref="A35:A43"/>
    <mergeCell ref="A44:A52"/>
    <mergeCell ref="A53:A61"/>
    <mergeCell ref="O3:O4"/>
    <mergeCell ref="B7:H7"/>
    <mergeCell ref="I7:O7"/>
    <mergeCell ref="A3:B3"/>
    <mergeCell ref="C3:D3"/>
    <mergeCell ref="F3:F4"/>
    <mergeCell ref="A8:A16"/>
    <mergeCell ref="A17:A25"/>
    <mergeCell ref="AD7:AJ7"/>
    <mergeCell ref="P7:V7"/>
    <mergeCell ref="W7:AC7"/>
    <mergeCell ref="G3:G4"/>
    <mergeCell ref="H3:H4"/>
    <mergeCell ref="I3:I4"/>
    <mergeCell ref="J3:J4"/>
    <mergeCell ref="K3:K4"/>
    <mergeCell ref="L3:L4"/>
    <mergeCell ref="M3:M4"/>
    <mergeCell ref="N3:N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11" t="s">
        <v>36</v>
      </c>
      <c r="B1" s="112"/>
      <c r="C1" s="124"/>
      <c r="D1" s="125"/>
      <c r="F1" s="132" t="s">
        <v>51</v>
      </c>
      <c r="G1" s="133"/>
      <c r="H1" s="133"/>
      <c r="I1" s="133"/>
      <c r="J1" s="133"/>
      <c r="K1" s="133"/>
      <c r="L1" s="133"/>
      <c r="M1" s="133"/>
      <c r="N1" s="133"/>
      <c r="O1" s="133"/>
    </row>
    <row r="2" spans="1:110" ht="16" thickBot="1">
      <c r="A2" s="130" t="s">
        <v>5</v>
      </c>
      <c r="B2" s="131"/>
      <c r="C2" s="128"/>
      <c r="D2" s="129"/>
      <c r="F2" s="75" t="s">
        <v>65</v>
      </c>
      <c r="G2" s="74"/>
      <c r="H2" s="74"/>
      <c r="I2" s="74"/>
      <c r="J2" s="74"/>
      <c r="K2" s="74"/>
      <c r="L2" s="74"/>
      <c r="M2" s="74"/>
      <c r="N2" s="74"/>
      <c r="O2" s="74"/>
    </row>
    <row r="3" spans="1:110" ht="16" customHeight="1" thickBot="1">
      <c r="A3" s="113" t="s">
        <v>52</v>
      </c>
      <c r="B3" s="114"/>
      <c r="C3" s="126"/>
      <c r="D3" s="127"/>
      <c r="F3" s="118" t="s">
        <v>47</v>
      </c>
      <c r="G3" s="120">
        <f>IF(AND(OR(C25="Y",D25="Y",E25="Y",F25="Y",G25="Y",H25="Y"),OR(C34="Y",D34="Y",E34="Y",F34="Y",G34="Y",H34="Y"),OR(C43="Y",D43="Y",E43="Y",F43="Y",G43="Y",H43="Y"),OR(C52="Y",D52="Y",E52="Y",F52="Y",G52="Y",H52="Y"),OR(C61="Y",D61="Y",E61="Y",F61="Y",G61="Y",H61="Y")),"Complete",IF(AND(OR(C25="Y",D25="Y",E25="Y",F25="Y",G25="Y",H25="Y"),OR(C34="Y",D34="Y",E34="Y",F34="Y",G34="Y",H34="Y"),OR(C43="Y",D43="Y",E43="Y",F43="Y",G43="Y",H43="Y"),OR(C52="Y",D52="Y",E52="Y",F52="Y",G52="Y",H52="Y")),12,IF(AND(OR(C25="Y",D25="Y",E25="Y",F25="Y",G25="Y",H25="Y"),OR(C34="Y",D34="Y",E34="Y",F34="Y",G34="Y",H34="Y"),OR(C43="Y",D43="Y",E43="Y",F43="Y",G43="Y",H43="Y")),11,IF(AND(OR(C25="Y",D25="Y",E25="Y",F25="Y",G25="Y",H25="Y"),OR(C34="Y",D34="Y",E34="Y",F34="Y",G34="Y",H34="Y")),10,IF(AND(OR(C25="Y",D25="Y",E25="Y",F25="Y",G25="Y",H25="Y")),9,8)))))</f>
        <v>8</v>
      </c>
      <c r="H3" s="122" t="s">
        <v>48</v>
      </c>
      <c r="I3" s="120">
        <f>IF(AND(OR(J16="Y",K16="Y",L16="Y",M16="Y",N16="Y",O16="Y"),OR(J25="Y",K25="Y",L25="Y",M25="Y",N25="Y",O25="Y"),OR(J34="Y",K34="Y",L34="Y",M34="Y",N34="Y",O34="Y"),OR(J43="Y",K43="Y",L43="Y",M43="Y",N43="Y",O43="Y"),OR(J52="Y",K52="Y",L52="Y",M52="Y",N52="Y",O52="Y"),OR(J61="Y",K61="Y",L61="Y",M61="Y",N61="Y",O61="Y")),"Complete",IF(AND(OR(J16="Y",K16="Y",L16="Y",M16="Y",N16="Y",O16="Y"),OR(J25="Y",K25="Y",L25="Y",M25="Y",N25="Y",O25="Y"),OR(J34="Y",K34="Y",L34="Y",M34="Y",N34="Y",O34="Y"),OR(J43="Y",K43="Y",L43="Y",M43="Y",N43="Y",O43="Y"),OR(J52="Y",K52="Y",L52="Y",M52="Y",N52="Y",O52="Y")),12,IF(AND(OR(J16="Y",K16="Y",L16="Y",M16="Y",N16="Y",O16="Y"),OR(J25="Y",K25="Y",L25="Y",M25="Y",N25="Y",O25="Y"),OR(J34="Y",K34="Y",L34="Y",M34="Y",N34="Y",O34="Y"),OR(J43="Y",K43="Y",L43="Y",M43="Y",N43="Y",O43="Y")),11,IF(AND(OR(J16="Y",K16="Y",L16="Y",M16="Y",N16="Y",O16="Y"),OR(J25="Y",K25="Y",L25="Y",M25="Y",N25="Y",O25="Y"),OR(J34="Y",K34="Y",L34="Y",M34="Y",N34="Y",O34="Y")),10,IF(AND(OR(J16="Y",K16="Y",L16="Y",M16="Y",N16="Y",O16="Y"),OR(J25="Y",K25="Y",L25="Y",M25="Y",N25="Y",O25="Y")),9,IF(OR(J16="Y",K16="Y",L16="Y",M16="Y",N16="Y",O16="Y"),8,7))))))</f>
        <v>7</v>
      </c>
      <c r="J3" s="148" t="s">
        <v>49</v>
      </c>
      <c r="K3" s="120">
        <f>IF(AND(OR(Q16="Y",R16="Y",S16="Y",T16="Y",U16="Y",V16="Y"),OR(Q25="Y",R25="Y",S25="Y",T25="Y",U25="Y",V25="Y"),OR(Q34="Y",R34="Y",S34="Y",T34="Y",U34="Y",V34="Y"),OR(Q43="Y",R43="Y",S43="Y",T43="Y",U43="Y",V43="Y"),OR(Q52="Y",R52="Y",S52="Y",T52="Y",U52="Y",V52="Y"),OR(Q61="Y",R61="Y",S61="Y",T61="Y",U61="Y",V61="Y")),"Complete",IF(AND(OR(Q16="Y",R16="Y",S16="Y",T16="Y",U16="Y",V16="Y"),OR(Q25="Y",R25="Y",S25="Y",T25="Y",U25="Y",V25="Y"),OR(Q34="Y",R34="Y",S34="Y",T34="Y",U34="Y",V34="Y"),OR(Q43="Y",R43="Y",S43="Y",T43="Y",U43="Y",V43="Y"),OR(Q52="Y",R52="Y",S52="Y",T52="Y",U52="Y",V52="Y")),12,IF(AND(OR(Q16="Y",R16="Y",S16="Y",T16="Y",U16="Y",V16="Y"),OR(Q25="Y",R25="Y",S25="Y",T25="Y",U25="Y",V25="Y"),OR(Q34="Y",R34="Y",S34="Y",T34="Y",U34="Y",V34="Y"),OR(Q43="Y",R43="Y",S43="Y",T43="Y",U43="Y",V43="Y")),11,IF(AND(OR(Q16="Y",R16="Y",S16="Y",T16="Y",U16="Y",V16="Y"),OR(Q25="Y",R25="Y",S25="Y",T25="Y",U25="Y",V25="Y"),OR(Q34="Y",R34="Y",S34="Y",T34="Y",U34="Y",V34="Y")),10,IF(AND(OR(Q16="Y",R16="Y",S16="Y",T16="Y",U16="Y",V16="Y"),OR(Q25="Y",R25="Y",S25="Y",T25="Y",U25="Y",V25="Y")),9,IF(OR(Q16="Y",R16="Y",S16="Y",T16="Y",U16="Y",V16="Y"),8,7))))))</f>
        <v>7</v>
      </c>
      <c r="L3" s="150" t="s">
        <v>56</v>
      </c>
      <c r="M3" s="120">
        <f>IF(AND(OR(X16="Y",Y16="Y",Z16="Y",AA16="Y",AB16="Y",AC16="Y"),OR(X25="Y",Y25="Y",Z25="Y",AA25="Y",AB25="Y",AC25="Y"),OR(X34="Y",Y34="Y",Z34="Y",AA34="Y",AB34="Y",AC34="Y"),OR(X43="Y",Y43="Y",Z43="Y",AA43="Y",AB43="Y",AC43="Y"),OR(X52="Y",Y52="Y",Z52="Y",AA52="Y",AB52="Y",AC52="Y"),OR(X61="Y",Y61="Y",Z61="Y",AA61="Y",AB61="Y",AC61="Y")),"Complete",IF(AND(OR(X16="Y",Y16="Y",Z16="Y",AA16="Y",AB16="Y",AC16="Y"),OR(X25="Y",Y25="Y",Z25="Y",AA25="Y",AB25="Y",AC25="Y"),OR(X34="Y",Y34="Y",Z34="Y",AA34="Y",AB34="Y",AC34="Y"),OR(X43="Y",Y43="Y",Z43="Y",AA43="Y",AB43="Y",AC43="Y"),OR(X52="Y",Y52="Y",Z52="Y",AA52="Y",AB52="Y",AC52="Y")),12,IF(AND(OR(X16="Y",Y16="Y",Z16="Y",AA16="Y",AB16="Y",AC16="Y"),OR(X25="Y",Y25="Y",Z25="Y",AA25="Y",AB25="Y",AC25="Y"),OR(X34="Y",Y34="Y",Z34="Y",AA34="Y",AB34="Y",AC34="Y"),OR(X43="Y",Y43="Y",Z43="Y",AA43="Y",AB43="Y",AC43="Y")),11,IF(AND(OR(X16="Y",Y16="Y",Z16="Y",AA16="Y",AB16="Y",AC16="Y"),OR(X25="Y",Y25="Y",Z25="Y",AA25="Y",AB25="Y",AC25="Y"),OR(X34="Y",Y34="Y",Z34="Y",AA34="Y",AB34="Y",AC34="Y")),10,IF(AND(OR(X16="Y",Y16="Y",Z16="Y",AA16="Y",AB16="Y",AC16="Y"),OR(X25="Y",Y25="Y",Z25="Y",AA25="Y",AB25="Y",AC25="Y")),9,IF(OR(X16="Y",Y16="Y",Z16="Y",AA16="Y",AB16="Y",AC16="Y"),8,7))))))</f>
        <v>7</v>
      </c>
      <c r="N3" s="140" t="s">
        <v>57</v>
      </c>
      <c r="O3" s="120">
        <f>IF(AND(OR(AE16="Y",AF16="Y",AG16="Y",AH16="Y",AI16="Y",AJ16="Y"),OR(AE25="Y",AF25="Y",AG25="Y",AH25="Y",AI25="Y",AJ25="Y"),OR(AE34="Y",AF34="Y",AG34="Y",AH34="Y",AI34="Y",AJ34="Y"),OR(AE43="Y",AF43="Y",AG43="Y",AH43="Y",AI43="Y",AJ43="Y"),OR(AE52="Y",AF52="Y",AG52="Y",AH52="Y",AI52="Y",AJ52="Y"),OR(AE61="Y",AF61="Y",AG61="Y",AH61="Y",AI61="Y",AJ61="Y")),"Complete",IF(AND(OR(AE16="Y",AF16="Y",AG16="Y",AH16="Y",AI16="Y",AJ16="Y"),OR(AE25="Y",AF25="Y",AG25="Y",AH25="Y",AI25="Y",AJ25="Y"),OR(AE34="Y",AF34="Y",AG34="Y",AH34="Y",AI34="Y",AJ34="Y"),OR(AE43="Y",AF43="Y",AG43="Y",AH43="Y",AI43="Y",AJ43="Y"),OR(AE52="Y",AF52="Y",AG52="Y",AH52="Y",AI52="Y",AJ52="Y")),12,IF(AND(OR(AE16="Y",AF16="Y",AG16="Y",AH16="Y",AI16="Y",AJ16="Y"),OR(AE25="Y",AF25="Y",AG25="Y",AH25="Y",AI25="Y",AJ25="Y"),OR(AE34="Y",AF34="Y",AG34="Y",AH34="Y",AI34="Y",AJ34="Y"),OR(AE43="Y",AF43="Y",AG43="Y",AH43="Y",AI43="Y",AJ43="Y")),11,IF(AND(OR(AE16="Y",AF16="Y",AG16="Y",AH16="Y",AI16="Y",AJ16="Y"),OR(AE25="Y",AF25="Y",AG25="Y",AH25="Y",AI25="Y",AJ25="Y"),OR(AE34="Y",AF34="Y",AG34="Y",AH34="Y",AI34="Y",AJ34="Y")),10,IF(AND(OR(AE16="Y",AF16="Y",AG16="Y",AH16="Y",AI16="Y",AJ16="Y"),OR(AE25="Y",AF25="Y",AG25="Y",AH25="Y",AI25="Y",AJ25="Y")),9,IF(OR(AE16="Y",AF16="Y",AG16="Y",AH16="Y",AI16="Y",AJ16="Y"),8,7))))))</f>
        <v>7</v>
      </c>
    </row>
    <row r="4" spans="1:110" ht="16" thickBot="1">
      <c r="A4" s="20" t="s">
        <v>37</v>
      </c>
      <c r="B4" s="9"/>
      <c r="C4" s="10"/>
      <c r="D4" s="10"/>
      <c r="F4" s="119"/>
      <c r="G4" s="121"/>
      <c r="H4" s="123"/>
      <c r="I4" s="121"/>
      <c r="J4" s="149"/>
      <c r="K4" s="121"/>
      <c r="L4" s="151"/>
      <c r="M4" s="121"/>
      <c r="N4" s="141"/>
      <c r="O4" s="121"/>
    </row>
    <row r="5" spans="1:110">
      <c r="E5" s="10"/>
      <c r="F5" s="10"/>
      <c r="G5" s="10"/>
      <c r="H5" s="10"/>
    </row>
    <row r="6" spans="1:110" ht="16" thickBot="1">
      <c r="A6" s="20"/>
      <c r="B6" s="9"/>
      <c r="C6" s="10"/>
      <c r="D6" s="10"/>
      <c r="E6" s="10"/>
      <c r="F6" s="10"/>
      <c r="G6" s="10"/>
      <c r="H6" s="10"/>
    </row>
    <row r="7" spans="1:110" ht="21" thickBot="1">
      <c r="B7" s="115" t="s">
        <v>47</v>
      </c>
      <c r="C7" s="116"/>
      <c r="D7" s="116"/>
      <c r="E7" s="116"/>
      <c r="F7" s="116"/>
      <c r="G7" s="116"/>
      <c r="H7" s="117"/>
      <c r="I7" s="142" t="s">
        <v>48</v>
      </c>
      <c r="J7" s="143"/>
      <c r="K7" s="143"/>
      <c r="L7" s="143"/>
      <c r="M7" s="143"/>
      <c r="N7" s="143"/>
      <c r="O7" s="144"/>
      <c r="P7" s="145" t="s">
        <v>49</v>
      </c>
      <c r="Q7" s="146"/>
      <c r="R7" s="146"/>
      <c r="S7" s="146"/>
      <c r="T7" s="146"/>
      <c r="U7" s="146"/>
      <c r="V7" s="147"/>
      <c r="W7" s="134" t="s">
        <v>55</v>
      </c>
      <c r="X7" s="135"/>
      <c r="Y7" s="135"/>
      <c r="Z7" s="135"/>
      <c r="AA7" s="135"/>
      <c r="AB7" s="135"/>
      <c r="AC7" s="136"/>
      <c r="AD7" s="137" t="s">
        <v>54</v>
      </c>
      <c r="AE7" s="138"/>
      <c r="AF7" s="138"/>
      <c r="AG7" s="138"/>
      <c r="AH7" s="138"/>
      <c r="AI7" s="138"/>
      <c r="AJ7" s="139"/>
    </row>
    <row r="8" spans="1:110" s="36" customFormat="1" ht="19" customHeight="1" thickBot="1">
      <c r="A8" s="108" t="s">
        <v>83</v>
      </c>
      <c r="B8" s="85"/>
      <c r="C8" s="86"/>
      <c r="D8" s="86"/>
      <c r="E8" s="86"/>
      <c r="F8" s="86"/>
      <c r="G8" s="86"/>
      <c r="H8" s="87"/>
      <c r="I8" s="76" t="s">
        <v>46</v>
      </c>
      <c r="J8" s="64"/>
      <c r="K8" s="70"/>
      <c r="L8" s="70"/>
      <c r="M8" s="70"/>
      <c r="N8" s="70"/>
      <c r="O8" s="70"/>
      <c r="P8" s="34" t="s">
        <v>46</v>
      </c>
      <c r="Q8" s="65"/>
      <c r="R8" s="71"/>
      <c r="S8" s="71"/>
      <c r="T8" s="71"/>
      <c r="U8" s="71"/>
      <c r="V8" s="71"/>
      <c r="W8" s="32" t="s">
        <v>46</v>
      </c>
      <c r="X8" s="66"/>
      <c r="Y8" s="72"/>
      <c r="Z8" s="72"/>
      <c r="AA8" s="72"/>
      <c r="AB8" s="72"/>
      <c r="AC8" s="72"/>
      <c r="AD8" s="39" t="s">
        <v>46</v>
      </c>
      <c r="AE8" s="67"/>
      <c r="AF8" s="73"/>
      <c r="AG8" s="73"/>
      <c r="AH8" s="73"/>
      <c r="AI8" s="73"/>
      <c r="AJ8" s="73"/>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row>
    <row r="9" spans="1:110" s="2" customFormat="1" ht="15" customHeight="1">
      <c r="A9" s="109"/>
      <c r="B9" s="88"/>
      <c r="C9" s="89"/>
      <c r="D9" s="89"/>
      <c r="E9" s="89"/>
      <c r="F9" s="89"/>
      <c r="G9" s="89"/>
      <c r="H9" s="90"/>
      <c r="I9" s="77" t="s">
        <v>84</v>
      </c>
      <c r="J9" s="49"/>
      <c r="K9" s="50"/>
      <c r="L9" s="50"/>
      <c r="M9" s="50"/>
      <c r="N9" s="50"/>
      <c r="O9" s="51"/>
      <c r="P9" s="12" t="s">
        <v>85</v>
      </c>
      <c r="Q9" s="41"/>
      <c r="R9" s="42"/>
      <c r="S9" s="42"/>
      <c r="T9" s="42"/>
      <c r="U9" s="42"/>
      <c r="V9" s="42"/>
      <c r="W9" s="12" t="s">
        <v>86</v>
      </c>
      <c r="X9" s="49"/>
      <c r="Y9" s="50"/>
      <c r="Z9" s="50"/>
      <c r="AA9" s="50"/>
      <c r="AB9" s="50"/>
      <c r="AC9" s="51"/>
      <c r="AD9" s="12" t="s">
        <v>86</v>
      </c>
      <c r="AE9" s="49"/>
      <c r="AF9" s="50"/>
      <c r="AG9" s="50"/>
      <c r="AH9" s="50"/>
      <c r="AI9" s="50"/>
      <c r="AJ9" s="51"/>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09"/>
      <c r="B10" s="88"/>
      <c r="C10" s="89"/>
      <c r="D10" s="89"/>
      <c r="E10" s="89"/>
      <c r="F10" s="89"/>
      <c r="G10" s="89"/>
      <c r="H10" s="90"/>
      <c r="I10" s="78" t="s">
        <v>87</v>
      </c>
      <c r="J10" s="52"/>
      <c r="K10" s="44"/>
      <c r="L10" s="44"/>
      <c r="M10" s="44"/>
      <c r="N10" s="44"/>
      <c r="O10" s="53"/>
      <c r="P10" s="13" t="s">
        <v>88</v>
      </c>
      <c r="Q10" s="43"/>
      <c r="R10" s="44"/>
      <c r="S10" s="44"/>
      <c r="T10" s="44"/>
      <c r="U10" s="44"/>
      <c r="V10" s="44"/>
      <c r="W10" s="13" t="s">
        <v>89</v>
      </c>
      <c r="X10" s="52"/>
      <c r="Y10" s="44"/>
      <c r="Z10" s="44"/>
      <c r="AA10" s="44"/>
      <c r="AB10" s="44"/>
      <c r="AC10" s="53"/>
      <c r="AD10" s="13" t="s">
        <v>89</v>
      </c>
      <c r="AE10" s="52"/>
      <c r="AF10" s="44"/>
      <c r="AG10" s="44"/>
      <c r="AH10" s="44"/>
      <c r="AI10" s="44"/>
      <c r="AJ10" s="53"/>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09"/>
      <c r="B11" s="88"/>
      <c r="C11" s="89"/>
      <c r="D11" s="89"/>
      <c r="E11" s="89"/>
      <c r="F11" s="89"/>
      <c r="G11" s="89"/>
      <c r="H11" s="90"/>
      <c r="I11" s="78" t="s">
        <v>90</v>
      </c>
      <c r="J11" s="52"/>
      <c r="K11" s="44"/>
      <c r="L11" s="44"/>
      <c r="M11" s="44"/>
      <c r="N11" s="44"/>
      <c r="O11" s="53"/>
      <c r="P11" s="13" t="s">
        <v>91</v>
      </c>
      <c r="Q11" s="43"/>
      <c r="R11" s="44"/>
      <c r="S11" s="44"/>
      <c r="T11" s="44"/>
      <c r="U11" s="44"/>
      <c r="V11" s="44"/>
      <c r="W11" s="13" t="s">
        <v>92</v>
      </c>
      <c r="X11" s="52"/>
      <c r="Y11" s="44"/>
      <c r="Z11" s="44"/>
      <c r="AA11" s="44"/>
      <c r="AB11" s="44"/>
      <c r="AC11" s="53"/>
      <c r="AD11" s="13" t="s">
        <v>92</v>
      </c>
      <c r="AE11" s="52"/>
      <c r="AF11" s="44"/>
      <c r="AG11" s="44"/>
      <c r="AH11" s="44"/>
      <c r="AI11" s="44"/>
      <c r="AJ11" s="53"/>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09"/>
      <c r="B12" s="88"/>
      <c r="C12" s="89"/>
      <c r="D12" s="89"/>
      <c r="E12" s="89"/>
      <c r="F12" s="89"/>
      <c r="G12" s="89"/>
      <c r="H12" s="90"/>
      <c r="I12" s="78" t="s">
        <v>93</v>
      </c>
      <c r="J12" s="52"/>
      <c r="K12" s="44"/>
      <c r="L12" s="44"/>
      <c r="M12" s="44"/>
      <c r="N12" s="44"/>
      <c r="O12" s="53"/>
      <c r="P12" s="13" t="s">
        <v>94</v>
      </c>
      <c r="Q12" s="43"/>
      <c r="R12" s="44"/>
      <c r="S12" s="44"/>
      <c r="T12" s="44"/>
      <c r="U12" s="44"/>
      <c r="V12" s="44"/>
      <c r="W12" s="13" t="s">
        <v>95</v>
      </c>
      <c r="X12" s="52"/>
      <c r="Y12" s="44"/>
      <c r="Z12" s="44"/>
      <c r="AA12" s="44"/>
      <c r="AB12" s="44"/>
      <c r="AC12" s="53"/>
      <c r="AD12" s="13" t="s">
        <v>95</v>
      </c>
      <c r="AE12" s="52"/>
      <c r="AF12" s="44"/>
      <c r="AG12" s="44"/>
      <c r="AH12" s="44"/>
      <c r="AI12" s="44"/>
      <c r="AJ12" s="53"/>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09"/>
      <c r="B13" s="88"/>
      <c r="C13" s="89"/>
      <c r="D13" s="89"/>
      <c r="E13" s="89"/>
      <c r="F13" s="89"/>
      <c r="G13" s="89"/>
      <c r="H13" s="90"/>
      <c r="I13" s="79"/>
      <c r="J13" s="54"/>
      <c r="K13" s="55"/>
      <c r="L13" s="55"/>
      <c r="M13" s="55"/>
      <c r="N13" s="55"/>
      <c r="O13" s="56"/>
      <c r="P13" s="30"/>
      <c r="Q13" s="54"/>
      <c r="R13" s="55"/>
      <c r="S13" s="55"/>
      <c r="T13" s="55"/>
      <c r="U13" s="55"/>
      <c r="V13" s="56"/>
      <c r="W13" s="13" t="s">
        <v>96</v>
      </c>
      <c r="X13" s="52"/>
      <c r="Y13" s="44"/>
      <c r="Z13" s="44"/>
      <c r="AA13" s="44"/>
      <c r="AB13" s="44"/>
      <c r="AC13" s="53"/>
      <c r="AD13" s="13" t="s">
        <v>96</v>
      </c>
      <c r="AE13" s="52"/>
      <c r="AF13" s="44"/>
      <c r="AG13" s="44"/>
      <c r="AH13" s="44"/>
      <c r="AI13" s="44"/>
      <c r="AJ13" s="53"/>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ht="16" thickBot="1">
      <c r="A14" s="109"/>
      <c r="B14" s="88"/>
      <c r="C14" s="89"/>
      <c r="D14" s="89"/>
      <c r="E14" s="89"/>
      <c r="F14" s="89"/>
      <c r="G14" s="89"/>
      <c r="H14" s="90"/>
      <c r="I14" s="80"/>
      <c r="J14" s="57"/>
      <c r="K14" s="58"/>
      <c r="L14" s="58"/>
      <c r="M14" s="58"/>
      <c r="N14" s="58"/>
      <c r="O14" s="59"/>
      <c r="P14" s="31"/>
      <c r="Q14" s="57"/>
      <c r="R14" s="58"/>
      <c r="S14" s="58"/>
      <c r="T14" s="58"/>
      <c r="U14" s="58"/>
      <c r="V14" s="59"/>
      <c r="W14" s="13" t="s">
        <v>97</v>
      </c>
      <c r="X14" s="52"/>
      <c r="Y14" s="44"/>
      <c r="Z14" s="44"/>
      <c r="AA14" s="44"/>
      <c r="AB14" s="44"/>
      <c r="AC14" s="53"/>
      <c r="AD14" s="13" t="s">
        <v>97</v>
      </c>
      <c r="AE14" s="52"/>
      <c r="AF14" s="44"/>
      <c r="AG14" s="44"/>
      <c r="AH14" s="44"/>
      <c r="AI14" s="44"/>
      <c r="AJ14" s="53"/>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5" customFormat="1" ht="16" thickBot="1">
      <c r="A15" s="109"/>
      <c r="B15" s="88"/>
      <c r="C15" s="89"/>
      <c r="D15" s="89"/>
      <c r="E15" s="89"/>
      <c r="F15" s="89"/>
      <c r="G15" s="89"/>
      <c r="H15" s="90"/>
      <c r="I15" s="81" t="s">
        <v>50</v>
      </c>
      <c r="J15" s="60">
        <f t="shared" ref="J15:O15" si="0">COUNTIF(J9:J12,"Y")</f>
        <v>0</v>
      </c>
      <c r="K15" s="46">
        <f t="shared" si="0"/>
        <v>0</v>
      </c>
      <c r="L15" s="46">
        <f t="shared" si="0"/>
        <v>0</v>
      </c>
      <c r="M15" s="46">
        <f t="shared" si="0"/>
        <v>0</v>
      </c>
      <c r="N15" s="46">
        <f t="shared" si="0"/>
        <v>0</v>
      </c>
      <c r="O15" s="61">
        <f t="shared" si="0"/>
        <v>0</v>
      </c>
      <c r="P15" s="11" t="s">
        <v>50</v>
      </c>
      <c r="Q15" s="60">
        <f t="shared" ref="Q15:V15" si="1">COUNTIF(Q9:Q12,"Y")</f>
        <v>0</v>
      </c>
      <c r="R15" s="46">
        <f t="shared" si="1"/>
        <v>0</v>
      </c>
      <c r="S15" s="46">
        <f t="shared" si="1"/>
        <v>0</v>
      </c>
      <c r="T15" s="46">
        <f t="shared" si="1"/>
        <v>0</v>
      </c>
      <c r="U15" s="46">
        <f t="shared" si="1"/>
        <v>0</v>
      </c>
      <c r="V15" s="61">
        <f t="shared" si="1"/>
        <v>0</v>
      </c>
      <c r="W15" s="11" t="s">
        <v>50</v>
      </c>
      <c r="X15" s="60">
        <f t="shared" ref="X15:AC15" si="2">COUNTIF(X9:X14,"Y")</f>
        <v>0</v>
      </c>
      <c r="Y15" s="46">
        <f t="shared" si="2"/>
        <v>0</v>
      </c>
      <c r="Z15" s="46">
        <f t="shared" si="2"/>
        <v>0</v>
      </c>
      <c r="AA15" s="46">
        <f t="shared" si="2"/>
        <v>0</v>
      </c>
      <c r="AB15" s="46">
        <f t="shared" si="2"/>
        <v>0</v>
      </c>
      <c r="AC15" s="61">
        <f t="shared" si="2"/>
        <v>0</v>
      </c>
      <c r="AD15" s="11" t="s">
        <v>50</v>
      </c>
      <c r="AE15" s="60">
        <f t="shared" ref="AE15:AJ15" si="3">COUNTIF(AE9:AE14,"Y")</f>
        <v>0</v>
      </c>
      <c r="AF15" s="46">
        <f t="shared" si="3"/>
        <v>0</v>
      </c>
      <c r="AG15" s="46">
        <f t="shared" si="3"/>
        <v>0</v>
      </c>
      <c r="AH15" s="46">
        <f t="shared" si="3"/>
        <v>0</v>
      </c>
      <c r="AI15" s="46">
        <f t="shared" si="3"/>
        <v>0</v>
      </c>
      <c r="AJ15" s="61">
        <f t="shared" si="3"/>
        <v>0</v>
      </c>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8" customFormat="1" ht="16" thickBot="1">
      <c r="A16" s="110"/>
      <c r="B16" s="91"/>
      <c r="C16" s="92"/>
      <c r="D16" s="92"/>
      <c r="E16" s="92"/>
      <c r="F16" s="92"/>
      <c r="G16" s="92"/>
      <c r="H16" s="93"/>
      <c r="I16" s="81" t="s">
        <v>53</v>
      </c>
      <c r="J16" s="45"/>
      <c r="K16" s="46"/>
      <c r="L16" s="46"/>
      <c r="M16" s="46"/>
      <c r="N16" s="46"/>
      <c r="O16" s="62"/>
      <c r="P16" s="11" t="s">
        <v>53</v>
      </c>
      <c r="Q16" s="45"/>
      <c r="R16" s="46"/>
      <c r="S16" s="46"/>
      <c r="T16" s="46"/>
      <c r="U16" s="46"/>
      <c r="V16" s="62"/>
      <c r="W16" s="11" t="s">
        <v>53</v>
      </c>
      <c r="X16" s="45"/>
      <c r="Y16" s="46"/>
      <c r="Z16" s="46"/>
      <c r="AA16" s="46"/>
      <c r="AB16" s="46"/>
      <c r="AC16" s="62"/>
      <c r="AD16" s="11" t="s">
        <v>53</v>
      </c>
      <c r="AE16" s="45"/>
      <c r="AF16" s="46"/>
      <c r="AG16" s="46"/>
      <c r="AH16" s="46"/>
      <c r="AI16" s="46"/>
      <c r="AJ16" s="62"/>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8" customFormat="1" ht="19" customHeight="1" thickBot="1">
      <c r="A17" s="108" t="s">
        <v>98</v>
      </c>
      <c r="B17" s="82" t="s">
        <v>46</v>
      </c>
      <c r="C17" s="83"/>
      <c r="D17" s="84"/>
      <c r="E17" s="84"/>
      <c r="F17" s="84"/>
      <c r="G17" s="84"/>
      <c r="H17" s="84"/>
      <c r="I17" s="33" t="s">
        <v>46</v>
      </c>
      <c r="J17" s="64"/>
      <c r="K17" s="70"/>
      <c r="L17" s="70"/>
      <c r="M17" s="70"/>
      <c r="N17" s="70"/>
      <c r="O17" s="70"/>
      <c r="P17" s="34" t="s">
        <v>46</v>
      </c>
      <c r="Q17" s="65"/>
      <c r="R17" s="71"/>
      <c r="S17" s="71"/>
      <c r="T17" s="71"/>
      <c r="U17" s="71"/>
      <c r="V17" s="71"/>
      <c r="W17" s="32" t="s">
        <v>46</v>
      </c>
      <c r="X17" s="66"/>
      <c r="Y17" s="72"/>
      <c r="Z17" s="72"/>
      <c r="AA17" s="72"/>
      <c r="AB17" s="72"/>
      <c r="AC17" s="72"/>
      <c r="AD17" s="39" t="s">
        <v>46</v>
      </c>
      <c r="AE17" s="67"/>
      <c r="AF17" s="73"/>
      <c r="AG17" s="73"/>
      <c r="AH17" s="73"/>
      <c r="AI17" s="73"/>
      <c r="AJ17" s="73"/>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ht="15" customHeight="1">
      <c r="A18" s="109"/>
      <c r="B18" s="12" t="s">
        <v>99</v>
      </c>
      <c r="C18" s="41"/>
      <c r="D18" s="42"/>
      <c r="E18" s="42"/>
      <c r="F18" s="42"/>
      <c r="G18" s="42"/>
      <c r="H18" s="42"/>
      <c r="I18" s="12" t="s">
        <v>100</v>
      </c>
      <c r="J18" s="49"/>
      <c r="K18" s="50"/>
      <c r="L18" s="50"/>
      <c r="M18" s="50"/>
      <c r="N18" s="50"/>
      <c r="O18" s="51"/>
      <c r="P18" s="12" t="s">
        <v>101</v>
      </c>
      <c r="Q18" s="41"/>
      <c r="R18" s="42"/>
      <c r="S18" s="42"/>
      <c r="T18" s="42"/>
      <c r="U18" s="42"/>
      <c r="V18" s="42"/>
      <c r="W18" s="12" t="s">
        <v>102</v>
      </c>
      <c r="X18" s="49"/>
      <c r="Y18" s="50"/>
      <c r="Z18" s="50"/>
      <c r="AA18" s="50"/>
      <c r="AB18" s="50"/>
      <c r="AC18" s="51"/>
      <c r="AD18" s="12" t="s">
        <v>102</v>
      </c>
      <c r="AE18" s="49"/>
      <c r="AF18" s="50"/>
      <c r="AG18" s="50"/>
      <c r="AH18" s="50"/>
      <c r="AI18" s="50"/>
      <c r="AJ18" s="51"/>
    </row>
    <row r="19" spans="1:110">
      <c r="A19" s="109"/>
      <c r="B19" s="13" t="s">
        <v>103</v>
      </c>
      <c r="C19" s="43"/>
      <c r="D19" s="44"/>
      <c r="E19" s="44"/>
      <c r="F19" s="44"/>
      <c r="G19" s="44"/>
      <c r="H19" s="44"/>
      <c r="I19" s="13" t="s">
        <v>104</v>
      </c>
      <c r="J19" s="52"/>
      <c r="K19" s="44"/>
      <c r="L19" s="44"/>
      <c r="M19" s="44"/>
      <c r="N19" s="44"/>
      <c r="O19" s="53"/>
      <c r="P19" s="13" t="s">
        <v>105</v>
      </c>
      <c r="Q19" s="43"/>
      <c r="R19" s="44"/>
      <c r="S19" s="44"/>
      <c r="T19" s="44"/>
      <c r="U19" s="44"/>
      <c r="V19" s="44"/>
      <c r="W19" s="13" t="s">
        <v>106</v>
      </c>
      <c r="X19" s="52"/>
      <c r="Y19" s="44"/>
      <c r="Z19" s="44"/>
      <c r="AA19" s="44"/>
      <c r="AB19" s="44"/>
      <c r="AC19" s="53"/>
      <c r="AD19" s="13" t="s">
        <v>106</v>
      </c>
      <c r="AE19" s="52"/>
      <c r="AF19" s="44"/>
      <c r="AG19" s="44"/>
      <c r="AH19" s="44"/>
      <c r="AI19" s="44"/>
      <c r="AJ19" s="53"/>
    </row>
    <row r="20" spans="1:110">
      <c r="A20" s="109"/>
      <c r="B20" s="13" t="s">
        <v>2</v>
      </c>
      <c r="C20" s="43"/>
      <c r="D20" s="44"/>
      <c r="E20" s="44"/>
      <c r="F20" s="44"/>
      <c r="G20" s="44"/>
      <c r="H20" s="44"/>
      <c r="I20" s="13" t="s">
        <v>107</v>
      </c>
      <c r="J20" s="52"/>
      <c r="K20" s="44"/>
      <c r="L20" s="44"/>
      <c r="M20" s="44"/>
      <c r="N20" s="44"/>
      <c r="O20" s="53"/>
      <c r="P20" s="13" t="s">
        <v>108</v>
      </c>
      <c r="Q20" s="43"/>
      <c r="R20" s="44"/>
      <c r="S20" s="44"/>
      <c r="T20" s="44"/>
      <c r="U20" s="44"/>
      <c r="V20" s="44"/>
      <c r="W20" s="13" t="s">
        <v>109</v>
      </c>
      <c r="X20" s="52"/>
      <c r="Y20" s="44"/>
      <c r="Z20" s="44"/>
      <c r="AA20" s="44"/>
      <c r="AB20" s="44"/>
      <c r="AC20" s="53"/>
      <c r="AD20" s="13" t="s">
        <v>109</v>
      </c>
      <c r="AE20" s="52"/>
      <c r="AF20" s="44"/>
      <c r="AG20" s="44"/>
      <c r="AH20" s="44"/>
      <c r="AI20" s="44"/>
      <c r="AJ20" s="53"/>
    </row>
    <row r="21" spans="1:110">
      <c r="A21" s="109"/>
      <c r="B21" s="13" t="s">
        <v>4</v>
      </c>
      <c r="C21" s="43"/>
      <c r="D21" s="44"/>
      <c r="E21" s="44"/>
      <c r="F21" s="44"/>
      <c r="G21" s="44"/>
      <c r="H21" s="44"/>
      <c r="I21" s="13" t="s">
        <v>110</v>
      </c>
      <c r="J21" s="52"/>
      <c r="K21" s="44"/>
      <c r="L21" s="44"/>
      <c r="M21" s="44"/>
      <c r="N21" s="44"/>
      <c r="O21" s="53"/>
      <c r="P21" s="13" t="s">
        <v>111</v>
      </c>
      <c r="Q21" s="43"/>
      <c r="R21" s="44"/>
      <c r="S21" s="44"/>
      <c r="T21" s="44"/>
      <c r="U21" s="44"/>
      <c r="V21" s="44"/>
      <c r="W21" s="13" t="s">
        <v>112</v>
      </c>
      <c r="X21" s="52"/>
      <c r="Y21" s="44"/>
      <c r="Z21" s="44"/>
      <c r="AA21" s="44"/>
      <c r="AB21" s="44"/>
      <c r="AC21" s="53"/>
      <c r="AD21" s="13" t="s">
        <v>112</v>
      </c>
      <c r="AE21" s="52"/>
      <c r="AF21" s="44"/>
      <c r="AG21" s="44"/>
      <c r="AH21" s="44"/>
      <c r="AI21" s="44"/>
      <c r="AJ21" s="53"/>
    </row>
    <row r="22" spans="1:110">
      <c r="A22" s="109"/>
      <c r="B22" s="30"/>
      <c r="C22" s="54"/>
      <c r="D22" s="55"/>
      <c r="E22" s="55"/>
      <c r="F22" s="55"/>
      <c r="G22" s="55"/>
      <c r="H22" s="56"/>
      <c r="I22" s="30"/>
      <c r="J22" s="54"/>
      <c r="K22" s="55"/>
      <c r="L22" s="55"/>
      <c r="M22" s="55"/>
      <c r="N22" s="55"/>
      <c r="O22" s="56"/>
      <c r="P22" s="30"/>
      <c r="Q22" s="54"/>
      <c r="R22" s="55"/>
      <c r="S22" s="55"/>
      <c r="T22" s="55"/>
      <c r="U22" s="55"/>
      <c r="V22" s="56"/>
      <c r="W22" s="13" t="s">
        <v>113</v>
      </c>
      <c r="X22" s="52"/>
      <c r="Y22" s="44"/>
      <c r="Z22" s="44"/>
      <c r="AA22" s="44"/>
      <c r="AB22" s="44"/>
      <c r="AC22" s="53"/>
      <c r="AD22" s="13" t="s">
        <v>113</v>
      </c>
      <c r="AE22" s="52"/>
      <c r="AF22" s="44"/>
      <c r="AG22" s="44"/>
      <c r="AH22" s="44"/>
      <c r="AI22" s="44"/>
      <c r="AJ22" s="53"/>
    </row>
    <row r="23" spans="1:110" ht="16" thickBot="1">
      <c r="A23" s="109"/>
      <c r="B23" s="31"/>
      <c r="C23" s="57"/>
      <c r="D23" s="58"/>
      <c r="E23" s="58"/>
      <c r="F23" s="58"/>
      <c r="G23" s="58"/>
      <c r="H23" s="59"/>
      <c r="I23" s="31"/>
      <c r="J23" s="57"/>
      <c r="K23" s="58"/>
      <c r="L23" s="58"/>
      <c r="M23" s="58"/>
      <c r="N23" s="58"/>
      <c r="O23" s="59"/>
      <c r="P23" s="31"/>
      <c r="Q23" s="57"/>
      <c r="R23" s="58"/>
      <c r="S23" s="58"/>
      <c r="T23" s="58"/>
      <c r="U23" s="58"/>
      <c r="V23" s="59"/>
      <c r="W23" s="13" t="s">
        <v>114</v>
      </c>
      <c r="X23" s="52"/>
      <c r="Y23" s="44"/>
      <c r="Z23" s="44"/>
      <c r="AA23" s="44"/>
      <c r="AB23" s="44"/>
      <c r="AC23" s="53"/>
      <c r="AD23" s="13" t="s">
        <v>114</v>
      </c>
      <c r="AE23" s="52"/>
      <c r="AF23" s="44"/>
      <c r="AG23" s="44"/>
      <c r="AH23" s="44"/>
      <c r="AI23" s="44"/>
      <c r="AJ23" s="53"/>
    </row>
    <row r="24" spans="1:110" ht="16" thickBot="1">
      <c r="A24" s="109"/>
      <c r="B24" s="11" t="s">
        <v>50</v>
      </c>
      <c r="C24" s="45">
        <f t="shared" ref="C24:H24" si="4">COUNTIF(C18:C21,"Y")</f>
        <v>0</v>
      </c>
      <c r="D24" s="46">
        <f t="shared" si="4"/>
        <v>0</v>
      </c>
      <c r="E24" s="46">
        <f t="shared" si="4"/>
        <v>0</v>
      </c>
      <c r="F24" s="46">
        <f t="shared" si="4"/>
        <v>0</v>
      </c>
      <c r="G24" s="46">
        <f t="shared" si="4"/>
        <v>0</v>
      </c>
      <c r="H24" s="46">
        <f t="shared" si="4"/>
        <v>0</v>
      </c>
      <c r="I24" s="11" t="s">
        <v>50</v>
      </c>
      <c r="J24" s="60">
        <f t="shared" ref="J24:O24" si="5">COUNTIF(J18:J21,"Y")</f>
        <v>0</v>
      </c>
      <c r="K24" s="46">
        <f t="shared" si="5"/>
        <v>0</v>
      </c>
      <c r="L24" s="46">
        <f t="shared" si="5"/>
        <v>0</v>
      </c>
      <c r="M24" s="46">
        <f t="shared" si="5"/>
        <v>0</v>
      </c>
      <c r="N24" s="46">
        <f t="shared" si="5"/>
        <v>0</v>
      </c>
      <c r="O24" s="61">
        <f t="shared" si="5"/>
        <v>0</v>
      </c>
      <c r="P24" s="11" t="s">
        <v>50</v>
      </c>
      <c r="Q24" s="60">
        <f t="shared" ref="Q24:V24" si="6">COUNTIF(Q18:Q21,"Y")</f>
        <v>0</v>
      </c>
      <c r="R24" s="46">
        <f t="shared" si="6"/>
        <v>0</v>
      </c>
      <c r="S24" s="46">
        <f t="shared" si="6"/>
        <v>0</v>
      </c>
      <c r="T24" s="46">
        <f t="shared" si="6"/>
        <v>0</v>
      </c>
      <c r="U24" s="46">
        <f t="shared" si="6"/>
        <v>0</v>
      </c>
      <c r="V24" s="61">
        <f t="shared" si="6"/>
        <v>0</v>
      </c>
      <c r="W24" s="11" t="s">
        <v>50</v>
      </c>
      <c r="X24" s="60">
        <f t="shared" ref="X24:AC24" si="7">COUNTIF(X18:X23,"Y")</f>
        <v>0</v>
      </c>
      <c r="Y24" s="46">
        <f t="shared" si="7"/>
        <v>0</v>
      </c>
      <c r="Z24" s="46">
        <f t="shared" si="7"/>
        <v>0</v>
      </c>
      <c r="AA24" s="46">
        <f t="shared" si="7"/>
        <v>0</v>
      </c>
      <c r="AB24" s="46">
        <f t="shared" si="7"/>
        <v>0</v>
      </c>
      <c r="AC24" s="61">
        <f t="shared" si="7"/>
        <v>0</v>
      </c>
      <c r="AD24" s="11" t="s">
        <v>50</v>
      </c>
      <c r="AE24" s="60">
        <f t="shared" ref="AE24:AJ24" si="8">COUNTIF(AE18:AE23,"Y")</f>
        <v>0</v>
      </c>
      <c r="AF24" s="46">
        <f t="shared" si="8"/>
        <v>0</v>
      </c>
      <c r="AG24" s="46">
        <f t="shared" si="8"/>
        <v>0</v>
      </c>
      <c r="AH24" s="46">
        <f t="shared" si="8"/>
        <v>0</v>
      </c>
      <c r="AI24" s="46">
        <f t="shared" si="8"/>
        <v>0</v>
      </c>
      <c r="AJ24" s="61">
        <f t="shared" si="8"/>
        <v>0</v>
      </c>
    </row>
    <row r="25" spans="1:110" ht="16" thickBot="1">
      <c r="A25" s="110"/>
      <c r="B25" s="11" t="s">
        <v>53</v>
      </c>
      <c r="C25" s="45"/>
      <c r="D25" s="45"/>
      <c r="E25" s="46"/>
      <c r="F25" s="46"/>
      <c r="G25" s="46"/>
      <c r="H25" s="46"/>
      <c r="I25" s="11" t="s">
        <v>53</v>
      </c>
      <c r="J25" s="45"/>
      <c r="K25" s="46"/>
      <c r="L25" s="46"/>
      <c r="M25" s="46"/>
      <c r="N25" s="46"/>
      <c r="O25" s="62"/>
      <c r="P25" s="11" t="s">
        <v>53</v>
      </c>
      <c r="Q25" s="45"/>
      <c r="R25" s="46"/>
      <c r="S25" s="46"/>
      <c r="T25" s="46"/>
      <c r="U25" s="46"/>
      <c r="V25" s="62"/>
      <c r="W25" s="11" t="s">
        <v>53</v>
      </c>
      <c r="X25" s="45"/>
      <c r="Y25" s="46"/>
      <c r="Z25" s="46"/>
      <c r="AA25" s="46"/>
      <c r="AB25" s="46"/>
      <c r="AC25" s="62"/>
      <c r="AD25" s="11" t="s">
        <v>53</v>
      </c>
      <c r="AE25" s="45"/>
      <c r="AF25" s="46"/>
      <c r="AG25" s="46"/>
      <c r="AH25" s="46"/>
      <c r="AI25" s="46"/>
      <c r="AJ25" s="62"/>
    </row>
    <row r="26" spans="1:110" s="2" customFormat="1" ht="19" customHeight="1" thickBot="1">
      <c r="A26" s="108" t="s">
        <v>115</v>
      </c>
      <c r="B26" s="37" t="s">
        <v>46</v>
      </c>
      <c r="C26" s="63"/>
      <c r="D26" s="69"/>
      <c r="E26" s="69"/>
      <c r="F26" s="69"/>
      <c r="G26" s="69"/>
      <c r="H26" s="69"/>
      <c r="I26" s="33" t="s">
        <v>46</v>
      </c>
      <c r="J26" s="64"/>
      <c r="K26" s="70"/>
      <c r="L26" s="70"/>
      <c r="M26" s="70"/>
      <c r="N26" s="70"/>
      <c r="O26" s="70"/>
      <c r="P26" s="34" t="s">
        <v>46</v>
      </c>
      <c r="Q26" s="65"/>
      <c r="R26" s="71"/>
      <c r="S26" s="71"/>
      <c r="T26" s="71"/>
      <c r="U26" s="71"/>
      <c r="V26" s="71"/>
      <c r="W26" s="32" t="s">
        <v>46</v>
      </c>
      <c r="X26" s="66"/>
      <c r="Y26" s="72"/>
      <c r="Z26" s="72"/>
      <c r="AA26" s="72"/>
      <c r="AB26" s="72"/>
      <c r="AC26" s="72"/>
      <c r="AD26" s="39" t="s">
        <v>46</v>
      </c>
      <c r="AE26" s="67"/>
      <c r="AF26" s="73"/>
      <c r="AG26" s="73"/>
      <c r="AH26" s="73"/>
      <c r="AI26" s="73"/>
      <c r="AJ26" s="73"/>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row>
    <row r="27" spans="1:110" ht="15" customHeight="1">
      <c r="A27" s="109"/>
      <c r="B27" s="12" t="s">
        <v>3</v>
      </c>
      <c r="C27" s="41"/>
      <c r="D27" s="42"/>
      <c r="E27" s="42"/>
      <c r="F27" s="42"/>
      <c r="G27" s="42"/>
      <c r="H27" s="42"/>
      <c r="I27" s="12" t="s">
        <v>116</v>
      </c>
      <c r="J27" s="49"/>
      <c r="K27" s="50"/>
      <c r="L27" s="50"/>
      <c r="M27" s="50"/>
      <c r="N27" s="50"/>
      <c r="O27" s="51"/>
      <c r="P27" s="12" t="s">
        <v>117</v>
      </c>
      <c r="Q27" s="41"/>
      <c r="R27" s="42"/>
      <c r="S27" s="42"/>
      <c r="T27" s="42"/>
      <c r="U27" s="42"/>
      <c r="V27" s="42"/>
      <c r="W27" s="12" t="s">
        <v>118</v>
      </c>
      <c r="X27" s="49"/>
      <c r="Y27" s="50"/>
      <c r="Z27" s="50"/>
      <c r="AA27" s="50"/>
      <c r="AB27" s="50"/>
      <c r="AC27" s="51"/>
      <c r="AD27" s="12" t="s">
        <v>118</v>
      </c>
      <c r="AE27" s="49"/>
      <c r="AF27" s="50"/>
      <c r="AG27" s="50"/>
      <c r="AH27" s="50"/>
      <c r="AI27" s="50"/>
      <c r="AJ27" s="51"/>
    </row>
    <row r="28" spans="1:110">
      <c r="A28" s="109"/>
      <c r="B28" s="13" t="s">
        <v>119</v>
      </c>
      <c r="C28" s="43"/>
      <c r="D28" s="44"/>
      <c r="E28" s="44"/>
      <c r="F28" s="44"/>
      <c r="G28" s="44"/>
      <c r="H28" s="44"/>
      <c r="I28" s="13" t="s">
        <v>120</v>
      </c>
      <c r="J28" s="52"/>
      <c r="K28" s="44"/>
      <c r="L28" s="44"/>
      <c r="M28" s="44"/>
      <c r="N28" s="44"/>
      <c r="O28" s="53"/>
      <c r="P28" s="13" t="s">
        <v>121</v>
      </c>
      <c r="Q28" s="43"/>
      <c r="R28" s="44"/>
      <c r="S28" s="44"/>
      <c r="T28" s="44"/>
      <c r="U28" s="44"/>
      <c r="V28" s="44"/>
      <c r="W28" s="13" t="s">
        <v>122</v>
      </c>
      <c r="X28" s="52"/>
      <c r="Y28" s="44"/>
      <c r="Z28" s="44"/>
      <c r="AA28" s="44"/>
      <c r="AB28" s="44"/>
      <c r="AC28" s="53"/>
      <c r="AD28" s="13" t="s">
        <v>122</v>
      </c>
      <c r="AE28" s="52"/>
      <c r="AF28" s="44"/>
      <c r="AG28" s="44"/>
      <c r="AH28" s="44"/>
      <c r="AI28" s="44"/>
      <c r="AJ28" s="53"/>
    </row>
    <row r="29" spans="1:110">
      <c r="A29" s="109"/>
      <c r="B29" s="13" t="s">
        <v>2</v>
      </c>
      <c r="C29" s="43"/>
      <c r="D29" s="44"/>
      <c r="E29" s="44"/>
      <c r="F29" s="44"/>
      <c r="G29" s="44"/>
      <c r="H29" s="44"/>
      <c r="I29" s="13" t="s">
        <v>123</v>
      </c>
      <c r="J29" s="52"/>
      <c r="K29" s="44"/>
      <c r="L29" s="44"/>
      <c r="M29" s="44"/>
      <c r="N29" s="44"/>
      <c r="O29" s="53"/>
      <c r="P29" s="13" t="s">
        <v>124</v>
      </c>
      <c r="Q29" s="43"/>
      <c r="R29" s="44"/>
      <c r="S29" s="44"/>
      <c r="T29" s="44"/>
      <c r="U29" s="44"/>
      <c r="V29" s="44"/>
      <c r="W29" s="13" t="s">
        <v>125</v>
      </c>
      <c r="X29" s="52"/>
      <c r="Y29" s="44"/>
      <c r="Z29" s="44"/>
      <c r="AA29" s="44"/>
      <c r="AB29" s="44"/>
      <c r="AC29" s="53"/>
      <c r="AD29" s="13" t="s">
        <v>125</v>
      </c>
      <c r="AE29" s="52"/>
      <c r="AF29" s="44"/>
      <c r="AG29" s="44"/>
      <c r="AH29" s="44"/>
      <c r="AI29" s="44"/>
      <c r="AJ29" s="53"/>
    </row>
    <row r="30" spans="1:110">
      <c r="A30" s="109"/>
      <c r="B30" s="13" t="s">
        <v>126</v>
      </c>
      <c r="C30" s="43"/>
      <c r="D30" s="44"/>
      <c r="E30" s="44"/>
      <c r="F30" s="44"/>
      <c r="G30" s="44"/>
      <c r="H30" s="44"/>
      <c r="I30" s="13" t="s">
        <v>127</v>
      </c>
      <c r="J30" s="52"/>
      <c r="K30" s="44"/>
      <c r="L30" s="44"/>
      <c r="M30" s="44"/>
      <c r="N30" s="44"/>
      <c r="O30" s="53"/>
      <c r="P30" s="13" t="s">
        <v>128</v>
      </c>
      <c r="Q30" s="43"/>
      <c r="R30" s="44"/>
      <c r="S30" s="44"/>
      <c r="T30" s="44"/>
      <c r="U30" s="44"/>
      <c r="V30" s="44"/>
      <c r="W30" s="13" t="s">
        <v>129</v>
      </c>
      <c r="X30" s="52"/>
      <c r="Y30" s="44"/>
      <c r="Z30" s="44"/>
      <c r="AA30" s="44"/>
      <c r="AB30" s="44"/>
      <c r="AC30" s="53"/>
      <c r="AD30" s="13" t="s">
        <v>129</v>
      </c>
      <c r="AE30" s="52"/>
      <c r="AF30" s="44"/>
      <c r="AG30" s="44"/>
      <c r="AH30" s="44"/>
      <c r="AI30" s="44"/>
      <c r="AJ30" s="53"/>
    </row>
    <row r="31" spans="1:110">
      <c r="A31" s="109"/>
      <c r="B31" s="13" t="s">
        <v>130</v>
      </c>
      <c r="C31" s="43"/>
      <c r="D31" s="44"/>
      <c r="E31" s="44"/>
      <c r="F31" s="44"/>
      <c r="G31" s="44"/>
      <c r="H31" s="44"/>
      <c r="I31" s="13" t="s">
        <v>131</v>
      </c>
      <c r="J31" s="43"/>
      <c r="K31" s="44"/>
      <c r="L31" s="44"/>
      <c r="M31" s="44"/>
      <c r="N31" s="44"/>
      <c r="O31" s="44"/>
      <c r="P31" s="13" t="s">
        <v>132</v>
      </c>
      <c r="Q31" s="43"/>
      <c r="R31" s="44"/>
      <c r="S31" s="44"/>
      <c r="T31" s="44"/>
      <c r="U31" s="44"/>
      <c r="V31" s="44"/>
      <c r="W31" s="13" t="s">
        <v>133</v>
      </c>
      <c r="X31" s="52"/>
      <c r="Y31" s="44"/>
      <c r="Z31" s="44"/>
      <c r="AA31" s="44"/>
      <c r="AB31" s="44"/>
      <c r="AC31" s="53"/>
      <c r="AD31" s="13" t="s">
        <v>133</v>
      </c>
      <c r="AE31" s="52"/>
      <c r="AF31" s="44"/>
      <c r="AG31" s="44"/>
      <c r="AH31" s="44"/>
      <c r="AI31" s="44"/>
      <c r="AJ31" s="53"/>
    </row>
    <row r="32" spans="1:110" ht="16" thickBot="1">
      <c r="A32" s="109"/>
      <c r="B32" s="31"/>
      <c r="C32" s="57"/>
      <c r="D32" s="58"/>
      <c r="E32" s="58"/>
      <c r="F32" s="58"/>
      <c r="G32" s="58"/>
      <c r="H32" s="59"/>
      <c r="I32" s="31"/>
      <c r="J32" s="57"/>
      <c r="K32" s="58"/>
      <c r="L32" s="58"/>
      <c r="M32" s="58"/>
      <c r="N32" s="58"/>
      <c r="O32" s="59"/>
      <c r="P32" s="31"/>
      <c r="Q32" s="57"/>
      <c r="R32" s="58"/>
      <c r="S32" s="58"/>
      <c r="T32" s="58"/>
      <c r="U32" s="58"/>
      <c r="V32" s="59"/>
      <c r="W32" s="13" t="s">
        <v>134</v>
      </c>
      <c r="X32" s="52"/>
      <c r="Y32" s="44"/>
      <c r="Z32" s="44"/>
      <c r="AA32" s="44"/>
      <c r="AB32" s="44"/>
      <c r="AC32" s="53"/>
      <c r="AD32" s="13" t="s">
        <v>134</v>
      </c>
      <c r="AE32" s="52"/>
      <c r="AF32" s="44"/>
      <c r="AG32" s="44"/>
      <c r="AH32" s="44"/>
      <c r="AI32" s="44"/>
      <c r="AJ32" s="53"/>
    </row>
    <row r="33" spans="1:110" ht="16" thickBot="1">
      <c r="A33" s="109"/>
      <c r="B33" s="11" t="s">
        <v>50</v>
      </c>
      <c r="C33" s="45">
        <f>COUNTIF(C27:C31,"Y")</f>
        <v>0</v>
      </c>
      <c r="D33" s="46">
        <f>COUNTIF(D27:D31,"Y")</f>
        <v>0</v>
      </c>
      <c r="E33" s="46">
        <f t="shared" ref="E33:G33" si="9">COUNTIF(E27:E31,"Y")</f>
        <v>0</v>
      </c>
      <c r="F33" s="46">
        <f t="shared" si="9"/>
        <v>0</v>
      </c>
      <c r="G33" s="46">
        <f t="shared" si="9"/>
        <v>0</v>
      </c>
      <c r="H33" s="46">
        <f>COUNTIF(H27:H31,"Y")</f>
        <v>0</v>
      </c>
      <c r="I33" s="11" t="s">
        <v>50</v>
      </c>
      <c r="J33" s="60">
        <f t="shared" ref="J33:O33" si="10">COUNTIF(J27:J31,"Y")</f>
        <v>0</v>
      </c>
      <c r="K33" s="46">
        <f t="shared" si="10"/>
        <v>0</v>
      </c>
      <c r="L33" s="46">
        <f t="shared" si="10"/>
        <v>0</v>
      </c>
      <c r="M33" s="46">
        <f t="shared" si="10"/>
        <v>0</v>
      </c>
      <c r="N33" s="46">
        <f t="shared" si="10"/>
        <v>0</v>
      </c>
      <c r="O33" s="61">
        <f t="shared" si="10"/>
        <v>0</v>
      </c>
      <c r="P33" s="11" t="s">
        <v>50</v>
      </c>
      <c r="Q33" s="60">
        <f t="shared" ref="Q33:V33" si="11">COUNTIF(Q27:Q31,"Y")</f>
        <v>0</v>
      </c>
      <c r="R33" s="46">
        <f t="shared" si="11"/>
        <v>0</v>
      </c>
      <c r="S33" s="46">
        <f t="shared" si="11"/>
        <v>0</v>
      </c>
      <c r="T33" s="46">
        <f t="shared" si="11"/>
        <v>0</v>
      </c>
      <c r="U33" s="46">
        <f t="shared" si="11"/>
        <v>0</v>
      </c>
      <c r="V33" s="61">
        <f t="shared" si="11"/>
        <v>0</v>
      </c>
      <c r="W33" s="11" t="s">
        <v>50</v>
      </c>
      <c r="X33" s="60">
        <f t="shared" ref="X33:AC33" si="12">COUNTIF(X27:X32,"Y")</f>
        <v>0</v>
      </c>
      <c r="Y33" s="46">
        <f t="shared" si="12"/>
        <v>0</v>
      </c>
      <c r="Z33" s="46">
        <f t="shared" si="12"/>
        <v>0</v>
      </c>
      <c r="AA33" s="46">
        <f t="shared" si="12"/>
        <v>0</v>
      </c>
      <c r="AB33" s="46">
        <f t="shared" si="12"/>
        <v>0</v>
      </c>
      <c r="AC33" s="61">
        <f t="shared" si="12"/>
        <v>0</v>
      </c>
      <c r="AD33" s="11" t="s">
        <v>50</v>
      </c>
      <c r="AE33" s="60">
        <f t="shared" ref="AE33:AJ33" si="13">COUNTIF(AE27:AE32,"Y")</f>
        <v>0</v>
      </c>
      <c r="AF33" s="46">
        <f t="shared" si="13"/>
        <v>0</v>
      </c>
      <c r="AG33" s="46">
        <f t="shared" si="13"/>
        <v>0</v>
      </c>
      <c r="AH33" s="46">
        <f t="shared" si="13"/>
        <v>0</v>
      </c>
      <c r="AI33" s="46">
        <f t="shared" si="13"/>
        <v>0</v>
      </c>
      <c r="AJ33" s="61">
        <f t="shared" si="13"/>
        <v>0</v>
      </c>
    </row>
    <row r="34" spans="1:110" ht="16" thickBot="1">
      <c r="A34" s="110"/>
      <c r="B34" s="11" t="s">
        <v>53</v>
      </c>
      <c r="C34" s="45"/>
      <c r="D34" s="46"/>
      <c r="E34" s="46"/>
      <c r="F34" s="46"/>
      <c r="G34" s="46"/>
      <c r="H34" s="46"/>
      <c r="I34" s="11" t="s">
        <v>53</v>
      </c>
      <c r="J34" s="45"/>
      <c r="K34" s="46"/>
      <c r="L34" s="46"/>
      <c r="M34" s="46"/>
      <c r="N34" s="46"/>
      <c r="O34" s="62"/>
      <c r="P34" s="11" t="s">
        <v>53</v>
      </c>
      <c r="Q34" s="45"/>
      <c r="R34" s="46"/>
      <c r="S34" s="46"/>
      <c r="T34" s="46"/>
      <c r="U34" s="46"/>
      <c r="V34" s="62"/>
      <c r="W34" s="11" t="s">
        <v>53</v>
      </c>
      <c r="X34" s="45"/>
      <c r="Y34" s="46"/>
      <c r="Z34" s="46"/>
      <c r="AA34" s="46"/>
      <c r="AB34" s="46"/>
      <c r="AC34" s="62"/>
      <c r="AD34" s="11" t="s">
        <v>53</v>
      </c>
      <c r="AE34" s="45"/>
      <c r="AF34" s="46"/>
      <c r="AG34" s="46"/>
      <c r="AH34" s="46"/>
      <c r="AI34" s="46"/>
      <c r="AJ34" s="62"/>
    </row>
    <row r="35" spans="1:110" ht="19" customHeight="1" thickBot="1">
      <c r="A35" s="108" t="s">
        <v>135</v>
      </c>
      <c r="B35" s="37" t="s">
        <v>46</v>
      </c>
      <c r="C35" s="63"/>
      <c r="D35" s="69"/>
      <c r="E35" s="69"/>
      <c r="F35" s="69"/>
      <c r="G35" s="69"/>
      <c r="H35" s="69"/>
      <c r="I35" s="33" t="s">
        <v>46</v>
      </c>
      <c r="J35" s="64"/>
      <c r="K35" s="70"/>
      <c r="L35" s="70"/>
      <c r="M35" s="70"/>
      <c r="N35" s="70"/>
      <c r="O35" s="70"/>
      <c r="P35" s="34" t="s">
        <v>46</v>
      </c>
      <c r="Q35" s="65"/>
      <c r="R35" s="71"/>
      <c r="S35" s="71"/>
      <c r="T35" s="71"/>
      <c r="U35" s="71"/>
      <c r="V35" s="71"/>
      <c r="W35" s="32" t="s">
        <v>46</v>
      </c>
      <c r="X35" s="66"/>
      <c r="Y35" s="72"/>
      <c r="Z35" s="72"/>
      <c r="AA35" s="72"/>
      <c r="AB35" s="72"/>
      <c r="AC35" s="72"/>
      <c r="AD35" s="39" t="s">
        <v>46</v>
      </c>
      <c r="AE35" s="67"/>
      <c r="AF35" s="73"/>
      <c r="AG35" s="73"/>
      <c r="AH35" s="73"/>
      <c r="AI35" s="73"/>
      <c r="AJ35" s="73"/>
    </row>
    <row r="36" spans="1:110" s="4" customFormat="1" ht="15" customHeight="1">
      <c r="A36" s="109"/>
      <c r="B36" s="12" t="s">
        <v>1</v>
      </c>
      <c r="C36" s="41"/>
      <c r="D36" s="42"/>
      <c r="E36" s="42"/>
      <c r="F36" s="42"/>
      <c r="G36" s="42"/>
      <c r="H36" s="42"/>
      <c r="I36" s="12" t="s">
        <v>136</v>
      </c>
      <c r="J36" s="49"/>
      <c r="K36" s="50"/>
      <c r="L36" s="50"/>
      <c r="M36" s="50"/>
      <c r="N36" s="50"/>
      <c r="O36" s="51"/>
      <c r="P36" s="12" t="s">
        <v>137</v>
      </c>
      <c r="Q36" s="41"/>
      <c r="R36" s="42"/>
      <c r="S36" s="42"/>
      <c r="T36" s="42"/>
      <c r="U36" s="42"/>
      <c r="V36" s="42"/>
      <c r="W36" s="12" t="s">
        <v>138</v>
      </c>
      <c r="X36" s="49"/>
      <c r="Y36" s="50"/>
      <c r="Z36" s="50"/>
      <c r="AA36" s="50"/>
      <c r="AB36" s="50"/>
      <c r="AC36" s="51"/>
      <c r="AD36" s="12" t="s">
        <v>138</v>
      </c>
      <c r="AE36" s="49"/>
      <c r="AF36" s="50"/>
      <c r="AG36" s="50"/>
      <c r="AH36" s="50"/>
      <c r="AI36" s="50"/>
      <c r="AJ36" s="51"/>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row>
    <row r="37" spans="1:110">
      <c r="A37" s="109"/>
      <c r="B37" s="13" t="s">
        <v>139</v>
      </c>
      <c r="C37" s="43"/>
      <c r="D37" s="44"/>
      <c r="E37" s="44"/>
      <c r="F37" s="44"/>
      <c r="G37" s="44"/>
      <c r="H37" s="44"/>
      <c r="I37" s="13" t="s">
        <v>140</v>
      </c>
      <c r="J37" s="52"/>
      <c r="K37" s="44"/>
      <c r="L37" s="44"/>
      <c r="M37" s="44"/>
      <c r="N37" s="44"/>
      <c r="O37" s="53"/>
      <c r="P37" s="13" t="s">
        <v>141</v>
      </c>
      <c r="Q37" s="43"/>
      <c r="R37" s="44"/>
      <c r="S37" s="44"/>
      <c r="T37" s="44"/>
      <c r="U37" s="44"/>
      <c r="V37" s="44"/>
      <c r="W37" s="13" t="s">
        <v>142</v>
      </c>
      <c r="X37" s="52"/>
      <c r="Y37" s="44"/>
      <c r="Z37" s="44"/>
      <c r="AA37" s="44"/>
      <c r="AB37" s="44"/>
      <c r="AC37" s="53"/>
      <c r="AD37" s="13" t="s">
        <v>142</v>
      </c>
      <c r="AE37" s="52"/>
      <c r="AF37" s="44"/>
      <c r="AG37" s="44"/>
      <c r="AH37" s="44"/>
      <c r="AI37" s="44"/>
      <c r="AJ37" s="53"/>
    </row>
    <row r="38" spans="1:110">
      <c r="A38" s="109"/>
      <c r="B38" s="13" t="s">
        <v>143</v>
      </c>
      <c r="C38" s="43"/>
      <c r="D38" s="44"/>
      <c r="E38" s="44"/>
      <c r="F38" s="44"/>
      <c r="G38" s="44"/>
      <c r="H38" s="44"/>
      <c r="I38" s="13" t="s">
        <v>144</v>
      </c>
      <c r="J38" s="52"/>
      <c r="K38" s="44"/>
      <c r="L38" s="44"/>
      <c r="M38" s="44"/>
      <c r="N38" s="44"/>
      <c r="O38" s="53"/>
      <c r="P38" s="13" t="s">
        <v>145</v>
      </c>
      <c r="Q38" s="43"/>
      <c r="R38" s="44"/>
      <c r="S38" s="44"/>
      <c r="T38" s="44"/>
      <c r="U38" s="44"/>
      <c r="V38" s="44"/>
      <c r="W38" s="13" t="s">
        <v>146</v>
      </c>
      <c r="X38" s="52"/>
      <c r="Y38" s="44"/>
      <c r="Z38" s="44"/>
      <c r="AA38" s="44"/>
      <c r="AB38" s="44"/>
      <c r="AC38" s="53"/>
      <c r="AD38" s="13" t="s">
        <v>146</v>
      </c>
      <c r="AE38" s="52"/>
      <c r="AF38" s="44"/>
      <c r="AG38" s="44"/>
      <c r="AH38" s="44"/>
      <c r="AI38" s="44"/>
      <c r="AJ38" s="53"/>
    </row>
    <row r="39" spans="1:110">
      <c r="A39" s="109"/>
      <c r="B39" s="13" t="s">
        <v>147</v>
      </c>
      <c r="C39" s="43"/>
      <c r="D39" s="44"/>
      <c r="E39" s="44"/>
      <c r="F39" s="44"/>
      <c r="G39" s="44"/>
      <c r="H39" s="44"/>
      <c r="I39" s="13" t="s">
        <v>148</v>
      </c>
      <c r="J39" s="52"/>
      <c r="K39" s="44"/>
      <c r="L39" s="44"/>
      <c r="M39" s="44"/>
      <c r="N39" s="44"/>
      <c r="O39" s="53"/>
      <c r="P39" s="13" t="s">
        <v>149</v>
      </c>
      <c r="Q39" s="43"/>
      <c r="R39" s="44"/>
      <c r="S39" s="44"/>
      <c r="T39" s="44"/>
      <c r="U39" s="44"/>
      <c r="V39" s="44"/>
      <c r="W39" s="13" t="s">
        <v>150</v>
      </c>
      <c r="X39" s="52"/>
      <c r="Y39" s="44"/>
      <c r="Z39" s="44"/>
      <c r="AA39" s="44"/>
      <c r="AB39" s="44"/>
      <c r="AC39" s="53"/>
      <c r="AD39" s="13" t="s">
        <v>150</v>
      </c>
      <c r="AE39" s="52"/>
      <c r="AF39" s="44"/>
      <c r="AG39" s="44"/>
      <c r="AH39" s="44"/>
      <c r="AI39" s="44"/>
      <c r="AJ39" s="53"/>
    </row>
    <row r="40" spans="1:110">
      <c r="A40" s="109"/>
      <c r="B40" s="38"/>
      <c r="C40" s="47"/>
      <c r="D40" s="48"/>
      <c r="E40" s="48"/>
      <c r="F40" s="48"/>
      <c r="G40" s="48"/>
      <c r="H40" s="48"/>
      <c r="I40" s="30"/>
      <c r="J40" s="54"/>
      <c r="K40" s="55"/>
      <c r="L40" s="55"/>
      <c r="M40" s="55"/>
      <c r="N40" s="55"/>
      <c r="O40" s="56"/>
      <c r="P40" s="30"/>
      <c r="Q40" s="54"/>
      <c r="R40" s="55"/>
      <c r="S40" s="55"/>
      <c r="T40" s="55"/>
      <c r="U40" s="55"/>
      <c r="V40" s="56"/>
      <c r="W40" s="13" t="s">
        <v>151</v>
      </c>
      <c r="X40" s="52"/>
      <c r="Y40" s="44"/>
      <c r="Z40" s="44"/>
      <c r="AA40" s="44"/>
      <c r="AB40" s="44"/>
      <c r="AC40" s="53"/>
      <c r="AD40" s="13" t="s">
        <v>151</v>
      </c>
      <c r="AE40" s="52"/>
      <c r="AF40" s="44"/>
      <c r="AG40" s="44"/>
      <c r="AH40" s="44"/>
      <c r="AI40" s="44"/>
      <c r="AJ40" s="53"/>
    </row>
    <row r="41" spans="1:110" ht="16" thickBot="1">
      <c r="A41" s="109"/>
      <c r="B41" s="38"/>
      <c r="C41" s="47"/>
      <c r="D41" s="48"/>
      <c r="E41" s="48"/>
      <c r="F41" s="48"/>
      <c r="G41" s="48"/>
      <c r="H41" s="48"/>
      <c r="I41" s="31"/>
      <c r="J41" s="57"/>
      <c r="K41" s="58"/>
      <c r="L41" s="58"/>
      <c r="M41" s="58"/>
      <c r="N41" s="58"/>
      <c r="O41" s="59"/>
      <c r="P41" s="31"/>
      <c r="Q41" s="57"/>
      <c r="R41" s="58"/>
      <c r="S41" s="58"/>
      <c r="T41" s="58"/>
      <c r="U41" s="58"/>
      <c r="V41" s="59"/>
      <c r="W41" s="13" t="s">
        <v>152</v>
      </c>
      <c r="X41" s="52"/>
      <c r="Y41" s="44"/>
      <c r="Z41" s="44"/>
      <c r="AA41" s="44"/>
      <c r="AB41" s="44"/>
      <c r="AC41" s="53"/>
      <c r="AD41" s="13" t="s">
        <v>152</v>
      </c>
      <c r="AE41" s="52"/>
      <c r="AF41" s="44"/>
      <c r="AG41" s="44"/>
      <c r="AH41" s="44"/>
      <c r="AI41" s="44"/>
      <c r="AJ41" s="53"/>
    </row>
    <row r="42" spans="1:110" ht="15" customHeight="1" thickBot="1">
      <c r="A42" s="109"/>
      <c r="B42" s="11" t="s">
        <v>50</v>
      </c>
      <c r="C42" s="45">
        <f>COUNTIF(C36:C39,"Y")</f>
        <v>0</v>
      </c>
      <c r="D42" s="46">
        <f t="shared" ref="D42:H42" si="14">COUNTIF(D36:D39,"Y")</f>
        <v>0</v>
      </c>
      <c r="E42" s="46">
        <f t="shared" si="14"/>
        <v>0</v>
      </c>
      <c r="F42" s="46">
        <f t="shared" si="14"/>
        <v>0</v>
      </c>
      <c r="G42" s="46">
        <f t="shared" si="14"/>
        <v>0</v>
      </c>
      <c r="H42" s="46">
        <f t="shared" si="14"/>
        <v>0</v>
      </c>
      <c r="I42" s="11" t="s">
        <v>50</v>
      </c>
      <c r="J42" s="60">
        <f>COUNTIF(J36:J39,"Y")</f>
        <v>0</v>
      </c>
      <c r="K42" s="46">
        <f t="shared" ref="K42:O42" si="15">COUNTIF(K36:K39,"Y")</f>
        <v>0</v>
      </c>
      <c r="L42" s="46">
        <f t="shared" si="15"/>
        <v>0</v>
      </c>
      <c r="M42" s="46">
        <f t="shared" si="15"/>
        <v>0</v>
      </c>
      <c r="N42" s="46">
        <f t="shared" si="15"/>
        <v>0</v>
      </c>
      <c r="O42" s="61">
        <f t="shared" si="15"/>
        <v>0</v>
      </c>
      <c r="P42" s="11" t="s">
        <v>50</v>
      </c>
      <c r="Q42" s="60">
        <f>COUNTIF(Q36:Q39,"Y")</f>
        <v>0</v>
      </c>
      <c r="R42" s="46">
        <f t="shared" ref="R42:V42" si="16">COUNTIF(R36:R39,"Y")</f>
        <v>0</v>
      </c>
      <c r="S42" s="46">
        <f t="shared" si="16"/>
        <v>0</v>
      </c>
      <c r="T42" s="46">
        <f t="shared" si="16"/>
        <v>0</v>
      </c>
      <c r="U42" s="46">
        <f t="shared" si="16"/>
        <v>0</v>
      </c>
      <c r="V42" s="61">
        <f t="shared" si="16"/>
        <v>0</v>
      </c>
      <c r="W42" s="11" t="s">
        <v>50</v>
      </c>
      <c r="X42" s="60">
        <f>COUNTIF(X36:X41,"Y")</f>
        <v>0</v>
      </c>
      <c r="Y42" s="46">
        <f t="shared" ref="Y42:AC42" si="17">COUNTIF(Y36:Y41,"Y")</f>
        <v>0</v>
      </c>
      <c r="Z42" s="46">
        <f t="shared" si="17"/>
        <v>0</v>
      </c>
      <c r="AA42" s="46">
        <f t="shared" si="17"/>
        <v>0</v>
      </c>
      <c r="AB42" s="46">
        <f t="shared" si="17"/>
        <v>0</v>
      </c>
      <c r="AC42" s="61">
        <f t="shared" si="17"/>
        <v>0</v>
      </c>
      <c r="AD42" s="11" t="s">
        <v>50</v>
      </c>
      <c r="AE42" s="60">
        <f>COUNTIF(AE36:AE41,"Y")</f>
        <v>0</v>
      </c>
      <c r="AF42" s="46">
        <f t="shared" ref="AF42:AJ42" si="18">COUNTIF(AF36:AF41,"Y")</f>
        <v>0</v>
      </c>
      <c r="AG42" s="46">
        <f t="shared" si="18"/>
        <v>0</v>
      </c>
      <c r="AH42" s="46">
        <f t="shared" si="18"/>
        <v>0</v>
      </c>
      <c r="AI42" s="46">
        <f t="shared" si="18"/>
        <v>0</v>
      </c>
      <c r="AJ42" s="61">
        <f t="shared" si="18"/>
        <v>0</v>
      </c>
    </row>
    <row r="43" spans="1:110" ht="16" thickBot="1">
      <c r="A43" s="110"/>
      <c r="B43" s="11" t="s">
        <v>53</v>
      </c>
      <c r="C43" s="45"/>
      <c r="D43" s="46"/>
      <c r="E43" s="46"/>
      <c r="F43" s="46"/>
      <c r="G43" s="46"/>
      <c r="H43" s="46"/>
      <c r="I43" s="11" t="s">
        <v>53</v>
      </c>
      <c r="J43" s="45"/>
      <c r="K43" s="46"/>
      <c r="L43" s="46"/>
      <c r="M43" s="46"/>
      <c r="N43" s="46"/>
      <c r="O43" s="62"/>
      <c r="P43" s="11" t="s">
        <v>53</v>
      </c>
      <c r="Q43" s="45"/>
      <c r="R43" s="46"/>
      <c r="S43" s="46"/>
      <c r="T43" s="46"/>
      <c r="U43" s="46"/>
      <c r="V43" s="62"/>
      <c r="W43" s="11" t="s">
        <v>53</v>
      </c>
      <c r="X43" s="45"/>
      <c r="Y43" s="46"/>
      <c r="Z43" s="46"/>
      <c r="AA43" s="46"/>
      <c r="AB43" s="46"/>
      <c r="AC43" s="62"/>
      <c r="AD43" s="11" t="s">
        <v>53</v>
      </c>
      <c r="AE43" s="45"/>
      <c r="AF43" s="46"/>
      <c r="AG43" s="46"/>
      <c r="AH43" s="46"/>
      <c r="AI43" s="46"/>
      <c r="AJ43" s="62"/>
    </row>
    <row r="44" spans="1:110" s="4" customFormat="1" ht="19" customHeight="1" thickBot="1">
      <c r="A44" s="108" t="s">
        <v>153</v>
      </c>
      <c r="B44" s="37" t="s">
        <v>46</v>
      </c>
      <c r="C44" s="63"/>
      <c r="D44" s="69"/>
      <c r="E44" s="69"/>
      <c r="F44" s="69"/>
      <c r="G44" s="69"/>
      <c r="H44" s="69"/>
      <c r="I44" s="33" t="s">
        <v>46</v>
      </c>
      <c r="J44" s="64"/>
      <c r="K44" s="70"/>
      <c r="L44" s="70"/>
      <c r="M44" s="70"/>
      <c r="N44" s="70"/>
      <c r="O44" s="70"/>
      <c r="P44" s="34" t="s">
        <v>46</v>
      </c>
      <c r="Q44" s="65"/>
      <c r="R44" s="71"/>
      <c r="S44" s="71"/>
      <c r="T44" s="71"/>
      <c r="U44" s="71"/>
      <c r="V44" s="71"/>
      <c r="W44" s="32" t="s">
        <v>46</v>
      </c>
      <c r="X44" s="66"/>
      <c r="Y44" s="72"/>
      <c r="Z44" s="72"/>
      <c r="AA44" s="72"/>
      <c r="AB44" s="72"/>
      <c r="AC44" s="72"/>
      <c r="AD44" s="39" t="s">
        <v>46</v>
      </c>
      <c r="AE44" s="67"/>
      <c r="AF44" s="73"/>
      <c r="AG44" s="73"/>
      <c r="AH44" s="73"/>
      <c r="AI44" s="73"/>
      <c r="AJ44" s="73"/>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row>
    <row r="45" spans="1:110" s="7" customFormat="1" ht="15" customHeight="1">
      <c r="A45" s="109"/>
      <c r="B45" s="12" t="s">
        <v>0</v>
      </c>
      <c r="C45" s="41"/>
      <c r="D45" s="42"/>
      <c r="E45" s="42"/>
      <c r="F45" s="42"/>
      <c r="G45" s="42"/>
      <c r="H45" s="42"/>
      <c r="I45" s="12" t="s">
        <v>154</v>
      </c>
      <c r="J45" s="49"/>
      <c r="K45" s="50"/>
      <c r="L45" s="50"/>
      <c r="M45" s="50"/>
      <c r="N45" s="50"/>
      <c r="O45" s="51"/>
      <c r="P45" s="12" t="s">
        <v>155</v>
      </c>
      <c r="Q45" s="41"/>
      <c r="R45" s="42"/>
      <c r="S45" s="42"/>
      <c r="T45" s="42"/>
      <c r="U45" s="42"/>
      <c r="V45" s="42"/>
      <c r="W45" s="12" t="s">
        <v>156</v>
      </c>
      <c r="X45" s="49"/>
      <c r="Y45" s="50"/>
      <c r="Z45" s="50"/>
      <c r="AA45" s="50"/>
      <c r="AB45" s="50"/>
      <c r="AC45" s="51"/>
      <c r="AD45" s="12" t="s">
        <v>156</v>
      </c>
      <c r="AE45" s="49"/>
      <c r="AF45" s="50"/>
      <c r="AG45" s="50"/>
      <c r="AH45" s="50"/>
      <c r="AI45" s="50"/>
      <c r="AJ45" s="51"/>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row>
    <row r="46" spans="1:110">
      <c r="A46" s="109"/>
      <c r="B46" s="13" t="s">
        <v>157</v>
      </c>
      <c r="C46" s="43"/>
      <c r="D46" s="44"/>
      <c r="E46" s="44"/>
      <c r="F46" s="44"/>
      <c r="G46" s="44"/>
      <c r="H46" s="44"/>
      <c r="I46" s="13" t="s">
        <v>158</v>
      </c>
      <c r="J46" s="52"/>
      <c r="K46" s="44"/>
      <c r="L46" s="44"/>
      <c r="M46" s="44"/>
      <c r="N46" s="44"/>
      <c r="O46" s="53"/>
      <c r="P46" s="13" t="s">
        <v>159</v>
      </c>
      <c r="Q46" s="43"/>
      <c r="R46" s="44"/>
      <c r="S46" s="44"/>
      <c r="T46" s="44"/>
      <c r="U46" s="44"/>
      <c r="V46" s="44"/>
      <c r="W46" s="13" t="s">
        <v>160</v>
      </c>
      <c r="X46" s="52"/>
      <c r="Y46" s="44"/>
      <c r="Z46" s="44"/>
      <c r="AA46" s="44"/>
      <c r="AB46" s="44"/>
      <c r="AC46" s="53"/>
      <c r="AD46" s="13" t="s">
        <v>160</v>
      </c>
      <c r="AE46" s="52"/>
      <c r="AF46" s="44"/>
      <c r="AG46" s="44"/>
      <c r="AH46" s="44"/>
      <c r="AI46" s="44"/>
      <c r="AJ46" s="53"/>
    </row>
    <row r="47" spans="1:110">
      <c r="A47" s="109"/>
      <c r="B47" s="13" t="s">
        <v>161</v>
      </c>
      <c r="C47" s="43"/>
      <c r="D47" s="44"/>
      <c r="E47" s="44"/>
      <c r="F47" s="44"/>
      <c r="G47" s="44"/>
      <c r="H47" s="44"/>
      <c r="I47" s="13" t="s">
        <v>162</v>
      </c>
      <c r="J47" s="52"/>
      <c r="K47" s="44"/>
      <c r="L47" s="44"/>
      <c r="M47" s="44"/>
      <c r="N47" s="44"/>
      <c r="O47" s="53"/>
      <c r="P47" s="13" t="s">
        <v>163</v>
      </c>
      <c r="Q47" s="43"/>
      <c r="R47" s="44"/>
      <c r="S47" s="44"/>
      <c r="T47" s="44"/>
      <c r="U47" s="44"/>
      <c r="V47" s="44"/>
      <c r="W47" s="13" t="s">
        <v>164</v>
      </c>
      <c r="X47" s="52"/>
      <c r="Y47" s="44"/>
      <c r="Z47" s="44"/>
      <c r="AA47" s="44"/>
      <c r="AB47" s="44"/>
      <c r="AC47" s="53"/>
      <c r="AD47" s="13" t="s">
        <v>164</v>
      </c>
      <c r="AE47" s="52"/>
      <c r="AF47" s="44"/>
      <c r="AG47" s="44"/>
      <c r="AH47" s="44"/>
      <c r="AI47" s="44"/>
      <c r="AJ47" s="53"/>
    </row>
    <row r="48" spans="1:110">
      <c r="A48" s="109"/>
      <c r="B48" s="13" t="s">
        <v>165</v>
      </c>
      <c r="C48" s="43"/>
      <c r="D48" s="44"/>
      <c r="E48" s="44"/>
      <c r="F48" s="44"/>
      <c r="G48" s="44"/>
      <c r="H48" s="44"/>
      <c r="I48" s="13" t="s">
        <v>166</v>
      </c>
      <c r="J48" s="52"/>
      <c r="K48" s="44"/>
      <c r="L48" s="44"/>
      <c r="M48" s="44"/>
      <c r="N48" s="44"/>
      <c r="O48" s="53"/>
      <c r="P48" s="13" t="s">
        <v>167</v>
      </c>
      <c r="Q48" s="43"/>
      <c r="R48" s="44"/>
      <c r="S48" s="44"/>
      <c r="T48" s="44"/>
      <c r="U48" s="44"/>
      <c r="V48" s="44"/>
      <c r="W48" s="13" t="s">
        <v>168</v>
      </c>
      <c r="X48" s="52"/>
      <c r="Y48" s="44"/>
      <c r="Z48" s="44"/>
      <c r="AA48" s="44"/>
      <c r="AB48" s="44"/>
      <c r="AC48" s="53"/>
      <c r="AD48" s="13" t="s">
        <v>168</v>
      </c>
      <c r="AE48" s="52"/>
      <c r="AF48" s="44"/>
      <c r="AG48" s="44"/>
      <c r="AH48" s="44"/>
      <c r="AI48" s="44"/>
      <c r="AJ48" s="53"/>
    </row>
    <row r="49" spans="1:110">
      <c r="A49" s="109"/>
      <c r="B49" s="38"/>
      <c r="C49" s="47"/>
      <c r="D49" s="48"/>
      <c r="E49" s="48"/>
      <c r="F49" s="48"/>
      <c r="G49" s="48"/>
      <c r="H49" s="48"/>
      <c r="I49" s="30"/>
      <c r="J49" s="54"/>
      <c r="K49" s="55"/>
      <c r="L49" s="55"/>
      <c r="M49" s="55"/>
      <c r="N49" s="55"/>
      <c r="O49" s="56"/>
      <c r="P49" s="30"/>
      <c r="Q49" s="54"/>
      <c r="R49" s="55"/>
      <c r="S49" s="55"/>
      <c r="T49" s="55"/>
      <c r="U49" s="55"/>
      <c r="V49" s="56"/>
      <c r="W49" s="13" t="s">
        <v>169</v>
      </c>
      <c r="X49" s="52"/>
      <c r="Y49" s="44"/>
      <c r="Z49" s="44"/>
      <c r="AA49" s="44"/>
      <c r="AB49" s="44"/>
      <c r="AC49" s="53"/>
      <c r="AD49" s="13" t="s">
        <v>169</v>
      </c>
      <c r="AE49" s="52"/>
      <c r="AF49" s="44"/>
      <c r="AG49" s="44"/>
      <c r="AH49" s="44"/>
      <c r="AI49" s="44"/>
      <c r="AJ49" s="53"/>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ht="16" thickBot="1">
      <c r="A50" s="109"/>
      <c r="B50" s="38"/>
      <c r="C50" s="47"/>
      <c r="D50" s="48"/>
      <c r="E50" s="48"/>
      <c r="F50" s="48"/>
      <c r="G50" s="48"/>
      <c r="H50" s="48"/>
      <c r="I50" s="31"/>
      <c r="J50" s="57"/>
      <c r="K50" s="58"/>
      <c r="L50" s="58"/>
      <c r="M50" s="58"/>
      <c r="N50" s="58"/>
      <c r="O50" s="59"/>
      <c r="P50" s="31"/>
      <c r="Q50" s="57"/>
      <c r="R50" s="58"/>
      <c r="S50" s="58"/>
      <c r="T50" s="58"/>
      <c r="U50" s="58"/>
      <c r="V50" s="59"/>
      <c r="W50" s="13" t="s">
        <v>170</v>
      </c>
      <c r="X50" s="52"/>
      <c r="Y50" s="44"/>
      <c r="Z50" s="44"/>
      <c r="AA50" s="44"/>
      <c r="AB50" s="44"/>
      <c r="AC50" s="53"/>
      <c r="AD50" s="13" t="s">
        <v>170</v>
      </c>
      <c r="AE50" s="52"/>
      <c r="AF50" s="44"/>
      <c r="AG50" s="44"/>
      <c r="AH50" s="44"/>
      <c r="AI50" s="44"/>
      <c r="AJ50" s="53"/>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ht="15" customHeight="1" thickBot="1">
      <c r="A51" s="109"/>
      <c r="B51" s="11" t="s">
        <v>50</v>
      </c>
      <c r="C51" s="45">
        <f>COUNTIF(C45:C48,"Y")</f>
        <v>0</v>
      </c>
      <c r="D51" s="46">
        <f t="shared" ref="D51:H51" si="19">COUNTIF(D45:D48,"Y")</f>
        <v>0</v>
      </c>
      <c r="E51" s="46">
        <f t="shared" si="19"/>
        <v>0</v>
      </c>
      <c r="F51" s="46">
        <f t="shared" si="19"/>
        <v>0</v>
      </c>
      <c r="G51" s="46">
        <f t="shared" si="19"/>
        <v>0</v>
      </c>
      <c r="H51" s="46">
        <f t="shared" si="19"/>
        <v>0</v>
      </c>
      <c r="I51" s="11" t="s">
        <v>50</v>
      </c>
      <c r="J51" s="60">
        <f>COUNTIF(J45:J48,"Y")</f>
        <v>0</v>
      </c>
      <c r="K51" s="46">
        <f t="shared" ref="K51:O51" si="20">COUNTIF(K45:K48,"Y")</f>
        <v>0</v>
      </c>
      <c r="L51" s="46">
        <f t="shared" si="20"/>
        <v>0</v>
      </c>
      <c r="M51" s="46">
        <f t="shared" si="20"/>
        <v>0</v>
      </c>
      <c r="N51" s="46">
        <f t="shared" si="20"/>
        <v>0</v>
      </c>
      <c r="O51" s="61">
        <f t="shared" si="20"/>
        <v>0</v>
      </c>
      <c r="P51" s="11" t="s">
        <v>50</v>
      </c>
      <c r="Q51" s="60">
        <f>COUNTIF(Q45:Q48,"Y")</f>
        <v>0</v>
      </c>
      <c r="R51" s="46">
        <f t="shared" ref="R51:V51" si="21">COUNTIF(R45:R48,"Y")</f>
        <v>0</v>
      </c>
      <c r="S51" s="46">
        <f t="shared" si="21"/>
        <v>0</v>
      </c>
      <c r="T51" s="46">
        <f t="shared" si="21"/>
        <v>0</v>
      </c>
      <c r="U51" s="46">
        <f t="shared" si="21"/>
        <v>0</v>
      </c>
      <c r="V51" s="61">
        <f t="shared" si="21"/>
        <v>0</v>
      </c>
      <c r="W51" s="11" t="s">
        <v>50</v>
      </c>
      <c r="X51" s="60">
        <f>COUNTIF(X45:X50,"Y")</f>
        <v>0</v>
      </c>
      <c r="Y51" s="46">
        <f t="shared" ref="Y51:AC51" si="22">COUNTIF(Y45:Y50,"Y")</f>
        <v>0</v>
      </c>
      <c r="Z51" s="46">
        <f t="shared" si="22"/>
        <v>0</v>
      </c>
      <c r="AA51" s="46">
        <f t="shared" si="22"/>
        <v>0</v>
      </c>
      <c r="AB51" s="46">
        <f t="shared" si="22"/>
        <v>0</v>
      </c>
      <c r="AC51" s="61">
        <f t="shared" si="22"/>
        <v>0</v>
      </c>
      <c r="AD51" s="11" t="s">
        <v>50</v>
      </c>
      <c r="AE51" s="60">
        <f>COUNTIF(AE45:AE50,"Y")</f>
        <v>0</v>
      </c>
      <c r="AF51" s="46">
        <f t="shared" ref="AF51:AJ51" si="23">COUNTIF(AF45:AF50,"Y")</f>
        <v>0</v>
      </c>
      <c r="AG51" s="46">
        <f t="shared" si="23"/>
        <v>0</v>
      </c>
      <c r="AH51" s="46">
        <f t="shared" si="23"/>
        <v>0</v>
      </c>
      <c r="AI51" s="46">
        <f t="shared" si="23"/>
        <v>0</v>
      </c>
      <c r="AJ51" s="61">
        <f t="shared" si="23"/>
        <v>0</v>
      </c>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ht="16" thickBot="1">
      <c r="A52" s="110"/>
      <c r="B52" s="11" t="s">
        <v>53</v>
      </c>
      <c r="C52" s="45"/>
      <c r="D52" s="46"/>
      <c r="E52" s="46"/>
      <c r="F52" s="46"/>
      <c r="G52" s="46"/>
      <c r="H52" s="46"/>
      <c r="I52" s="11" t="s">
        <v>53</v>
      </c>
      <c r="J52" s="45"/>
      <c r="K52" s="46"/>
      <c r="L52" s="46"/>
      <c r="M52" s="46"/>
      <c r="N52" s="46"/>
      <c r="O52" s="62"/>
      <c r="P52" s="11" t="s">
        <v>53</v>
      </c>
      <c r="Q52" s="45"/>
      <c r="R52" s="46"/>
      <c r="S52" s="46"/>
      <c r="T52" s="46"/>
      <c r="U52" s="46"/>
      <c r="V52" s="62"/>
      <c r="W52" s="11" t="s">
        <v>53</v>
      </c>
      <c r="X52" s="45"/>
      <c r="Y52" s="46"/>
      <c r="Z52" s="46"/>
      <c r="AA52" s="46"/>
      <c r="AB52" s="46"/>
      <c r="AC52" s="62"/>
      <c r="AD52" s="11" t="s">
        <v>53</v>
      </c>
      <c r="AE52" s="45"/>
      <c r="AF52" s="46"/>
      <c r="AG52" s="46"/>
      <c r="AH52" s="46"/>
      <c r="AI52" s="46"/>
      <c r="AJ52" s="6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ht="19" customHeight="1" thickBot="1">
      <c r="A53" s="108" t="s">
        <v>171</v>
      </c>
      <c r="B53" s="37" t="s">
        <v>46</v>
      </c>
      <c r="C53" s="63"/>
      <c r="D53" s="69"/>
      <c r="E53" s="69"/>
      <c r="F53" s="69"/>
      <c r="G53" s="69"/>
      <c r="H53" s="69"/>
      <c r="I53" s="33" t="s">
        <v>46</v>
      </c>
      <c r="J53" s="64"/>
      <c r="K53" s="70"/>
      <c r="L53" s="70"/>
      <c r="M53" s="70"/>
      <c r="N53" s="70"/>
      <c r="O53" s="70"/>
      <c r="P53" s="34" t="s">
        <v>46</v>
      </c>
      <c r="Q53" s="65"/>
      <c r="R53" s="71"/>
      <c r="S53" s="71"/>
      <c r="T53" s="71"/>
      <c r="U53" s="71"/>
      <c r="V53" s="71"/>
      <c r="W53" s="32" t="s">
        <v>46</v>
      </c>
      <c r="X53" s="66"/>
      <c r="Y53" s="72"/>
      <c r="Z53" s="72"/>
      <c r="AA53" s="72"/>
      <c r="AB53" s="72"/>
      <c r="AC53" s="72"/>
      <c r="AD53" s="39" t="s">
        <v>46</v>
      </c>
      <c r="AE53" s="67"/>
      <c r="AF53" s="73"/>
      <c r="AG53" s="73"/>
      <c r="AH53" s="73"/>
      <c r="AI53" s="73"/>
      <c r="AJ53" s="73"/>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ht="15" customHeight="1">
      <c r="A54" s="109"/>
      <c r="B54" s="12" t="s">
        <v>172</v>
      </c>
      <c r="C54" s="41"/>
      <c r="D54" s="42"/>
      <c r="E54" s="42"/>
      <c r="F54" s="42"/>
      <c r="G54" s="42"/>
      <c r="H54" s="42"/>
      <c r="I54" s="12" t="s">
        <v>173</v>
      </c>
      <c r="J54" s="49"/>
      <c r="K54" s="50"/>
      <c r="L54" s="50"/>
      <c r="M54" s="50"/>
      <c r="N54" s="50"/>
      <c r="O54" s="51"/>
      <c r="P54" s="12" t="s">
        <v>174</v>
      </c>
      <c r="Q54" s="41"/>
      <c r="R54" s="42"/>
      <c r="S54" s="42"/>
      <c r="T54" s="42"/>
      <c r="U54" s="42"/>
      <c r="V54" s="42"/>
      <c r="W54" s="12" t="s">
        <v>175</v>
      </c>
      <c r="X54" s="49"/>
      <c r="Y54" s="50"/>
      <c r="Z54" s="50"/>
      <c r="AA54" s="50"/>
      <c r="AB54" s="50"/>
      <c r="AC54" s="51"/>
      <c r="AD54" s="12" t="s">
        <v>175</v>
      </c>
      <c r="AE54" s="49"/>
      <c r="AF54" s="50"/>
      <c r="AG54" s="50"/>
      <c r="AH54" s="50"/>
      <c r="AI54" s="50"/>
      <c r="AJ54" s="5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 r="A55" s="109"/>
      <c r="B55" s="13" t="s">
        <v>176</v>
      </c>
      <c r="C55" s="43"/>
      <c r="D55" s="44"/>
      <c r="E55" s="44"/>
      <c r="F55" s="44"/>
      <c r="G55" s="44"/>
      <c r="H55" s="44"/>
      <c r="I55" s="13" t="s">
        <v>177</v>
      </c>
      <c r="J55" s="52"/>
      <c r="K55" s="44"/>
      <c r="L55" s="44"/>
      <c r="M55" s="44"/>
      <c r="N55" s="44"/>
      <c r="O55" s="53"/>
      <c r="P55" s="13" t="s">
        <v>178</v>
      </c>
      <c r="Q55" s="43"/>
      <c r="R55" s="44"/>
      <c r="S55" s="44"/>
      <c r="T55" s="44"/>
      <c r="U55" s="44"/>
      <c r="V55" s="44"/>
      <c r="W55" s="13" t="s">
        <v>179</v>
      </c>
      <c r="X55" s="52"/>
      <c r="Y55" s="44"/>
      <c r="Z55" s="44"/>
      <c r="AA55" s="44"/>
      <c r="AB55" s="44"/>
      <c r="AC55" s="53"/>
      <c r="AD55" s="13" t="s">
        <v>179</v>
      </c>
      <c r="AE55" s="52"/>
      <c r="AF55" s="44"/>
      <c r="AG55" s="44"/>
      <c r="AH55" s="44"/>
      <c r="AI55" s="44"/>
      <c r="AJ55" s="53"/>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 r="A56" s="109"/>
      <c r="B56" s="13" t="s">
        <v>180</v>
      </c>
      <c r="C56" s="43"/>
      <c r="D56" s="44"/>
      <c r="E56" s="44"/>
      <c r="F56" s="44"/>
      <c r="G56" s="44"/>
      <c r="H56" s="44"/>
      <c r="I56" s="13" t="s">
        <v>181</v>
      </c>
      <c r="J56" s="52"/>
      <c r="K56" s="44"/>
      <c r="L56" s="44"/>
      <c r="M56" s="44"/>
      <c r="N56" s="44"/>
      <c r="O56" s="53"/>
      <c r="P56" s="13" t="s">
        <v>182</v>
      </c>
      <c r="Q56" s="43"/>
      <c r="R56" s="44"/>
      <c r="S56" s="44"/>
      <c r="T56" s="44"/>
      <c r="U56" s="44"/>
      <c r="V56" s="44"/>
      <c r="W56" s="13" t="s">
        <v>183</v>
      </c>
      <c r="X56" s="52"/>
      <c r="Y56" s="44"/>
      <c r="Z56" s="44"/>
      <c r="AA56" s="44"/>
      <c r="AB56" s="44"/>
      <c r="AC56" s="53"/>
      <c r="AD56" s="13" t="s">
        <v>183</v>
      </c>
      <c r="AE56" s="52"/>
      <c r="AF56" s="44"/>
      <c r="AG56" s="44"/>
      <c r="AH56" s="44"/>
      <c r="AI56" s="44"/>
      <c r="AJ56" s="53"/>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 r="A57" s="109"/>
      <c r="B57" s="13" t="s">
        <v>184</v>
      </c>
      <c r="C57" s="43"/>
      <c r="D57" s="44"/>
      <c r="E57" s="44"/>
      <c r="F57" s="44"/>
      <c r="G57" s="44"/>
      <c r="H57" s="44"/>
      <c r="I57" s="13" t="s">
        <v>185</v>
      </c>
      <c r="J57" s="52"/>
      <c r="K57" s="44"/>
      <c r="L57" s="44"/>
      <c r="M57" s="44"/>
      <c r="N57" s="44"/>
      <c r="O57" s="53"/>
      <c r="P57" s="13" t="s">
        <v>186</v>
      </c>
      <c r="Q57" s="43"/>
      <c r="R57" s="44"/>
      <c r="S57" s="44"/>
      <c r="T57" s="44"/>
      <c r="U57" s="44"/>
      <c r="V57" s="44"/>
      <c r="W57" s="13" t="s">
        <v>187</v>
      </c>
      <c r="X57" s="52"/>
      <c r="Y57" s="44"/>
      <c r="Z57" s="44"/>
      <c r="AA57" s="44"/>
      <c r="AB57" s="44"/>
      <c r="AC57" s="53"/>
      <c r="AD57" s="13" t="s">
        <v>187</v>
      </c>
      <c r="AE57" s="52"/>
      <c r="AF57" s="44"/>
      <c r="AG57" s="44"/>
      <c r="AH57" s="44"/>
      <c r="AI57" s="44"/>
      <c r="AJ57" s="53"/>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 r="A58" s="109"/>
      <c r="B58" s="38"/>
      <c r="C58" s="47"/>
      <c r="D58" s="48"/>
      <c r="E58" s="48"/>
      <c r="F58" s="48"/>
      <c r="G58" s="48"/>
      <c r="H58" s="48"/>
      <c r="I58" s="30"/>
      <c r="J58" s="54"/>
      <c r="K58" s="55"/>
      <c r="L58" s="55"/>
      <c r="M58" s="55"/>
      <c r="N58" s="55"/>
      <c r="O58" s="56"/>
      <c r="P58" s="30"/>
      <c r="Q58" s="54"/>
      <c r="R58" s="55"/>
      <c r="S58" s="55"/>
      <c r="T58" s="55"/>
      <c r="U58" s="55"/>
      <c r="V58" s="56"/>
      <c r="W58" s="13" t="s">
        <v>188</v>
      </c>
      <c r="X58" s="52"/>
      <c r="Y58" s="44"/>
      <c r="Z58" s="44"/>
      <c r="AA58" s="44"/>
      <c r="AB58" s="44"/>
      <c r="AC58" s="53"/>
      <c r="AD58" s="13" t="s">
        <v>188</v>
      </c>
      <c r="AE58" s="52"/>
      <c r="AF58" s="44"/>
      <c r="AG58" s="44"/>
      <c r="AH58" s="44"/>
      <c r="AI58" s="44"/>
      <c r="AJ58" s="53"/>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ht="16" thickBot="1">
      <c r="A59" s="109"/>
      <c r="B59" s="38"/>
      <c r="C59" s="47"/>
      <c r="D59" s="48"/>
      <c r="E59" s="48"/>
      <c r="F59" s="48"/>
      <c r="G59" s="48"/>
      <c r="H59" s="48"/>
      <c r="I59" s="31"/>
      <c r="J59" s="57"/>
      <c r="K59" s="58"/>
      <c r="L59" s="58"/>
      <c r="M59" s="58"/>
      <c r="N59" s="58"/>
      <c r="O59" s="59"/>
      <c r="P59" s="31"/>
      <c r="Q59" s="57"/>
      <c r="R59" s="58"/>
      <c r="S59" s="58"/>
      <c r="T59" s="58"/>
      <c r="U59" s="58"/>
      <c r="V59" s="59"/>
      <c r="W59" s="13" t="s">
        <v>189</v>
      </c>
      <c r="X59" s="52"/>
      <c r="Y59" s="44"/>
      <c r="Z59" s="44"/>
      <c r="AA59" s="44"/>
      <c r="AB59" s="44"/>
      <c r="AC59" s="53"/>
      <c r="AD59" s="13" t="s">
        <v>189</v>
      </c>
      <c r="AE59" s="52"/>
      <c r="AF59" s="44"/>
      <c r="AG59" s="44"/>
      <c r="AH59" s="44"/>
      <c r="AI59" s="44"/>
      <c r="AJ59" s="53"/>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ht="15" customHeight="1" thickBot="1">
      <c r="A60" s="109"/>
      <c r="B60" s="11" t="s">
        <v>50</v>
      </c>
      <c r="C60" s="45">
        <f>COUNTIF(C54:C57,"Y")</f>
        <v>0</v>
      </c>
      <c r="D60" s="46">
        <f t="shared" ref="D60:H60" si="24">COUNTIF(D54:D57,"Y")</f>
        <v>0</v>
      </c>
      <c r="E60" s="46">
        <f t="shared" si="24"/>
        <v>0</v>
      </c>
      <c r="F60" s="46">
        <f t="shared" si="24"/>
        <v>0</v>
      </c>
      <c r="G60" s="46">
        <f t="shared" si="24"/>
        <v>0</v>
      </c>
      <c r="H60" s="46">
        <f t="shared" si="24"/>
        <v>0</v>
      </c>
      <c r="I60" s="11" t="s">
        <v>50</v>
      </c>
      <c r="J60" s="60">
        <f>COUNTIF(J54:J57,"Y")</f>
        <v>0</v>
      </c>
      <c r="K60" s="46">
        <f t="shared" ref="K60:O60" si="25">COUNTIF(K54:K57,"Y")</f>
        <v>0</v>
      </c>
      <c r="L60" s="46">
        <f t="shared" si="25"/>
        <v>0</v>
      </c>
      <c r="M60" s="46">
        <f t="shared" si="25"/>
        <v>0</v>
      </c>
      <c r="N60" s="46">
        <f t="shared" si="25"/>
        <v>0</v>
      </c>
      <c r="O60" s="61">
        <f t="shared" si="25"/>
        <v>0</v>
      </c>
      <c r="P60" s="11" t="s">
        <v>50</v>
      </c>
      <c r="Q60" s="60">
        <f>COUNTIF(Q54:Q57,"Y")</f>
        <v>0</v>
      </c>
      <c r="R60" s="46">
        <f t="shared" ref="R60:V60" si="26">COUNTIF(R54:R57,"Y")</f>
        <v>0</v>
      </c>
      <c r="S60" s="46">
        <f t="shared" si="26"/>
        <v>0</v>
      </c>
      <c r="T60" s="46">
        <f t="shared" si="26"/>
        <v>0</v>
      </c>
      <c r="U60" s="46">
        <f t="shared" si="26"/>
        <v>0</v>
      </c>
      <c r="V60" s="61">
        <f t="shared" si="26"/>
        <v>0</v>
      </c>
      <c r="W60" s="11" t="s">
        <v>50</v>
      </c>
      <c r="X60" s="60">
        <f>COUNTIF(X54:X59,"Y")</f>
        <v>0</v>
      </c>
      <c r="Y60" s="46">
        <f t="shared" ref="Y60:AC60" si="27">COUNTIF(Y54:Y59,"Y")</f>
        <v>0</v>
      </c>
      <c r="Z60" s="46">
        <f t="shared" si="27"/>
        <v>0</v>
      </c>
      <c r="AA60" s="46">
        <f t="shared" si="27"/>
        <v>0</v>
      </c>
      <c r="AB60" s="46">
        <f t="shared" si="27"/>
        <v>0</v>
      </c>
      <c r="AC60" s="61">
        <f t="shared" si="27"/>
        <v>0</v>
      </c>
      <c r="AD60" s="11" t="s">
        <v>50</v>
      </c>
      <c r="AE60" s="60">
        <f>COUNTIF(AE54:AE59,"Y")</f>
        <v>0</v>
      </c>
      <c r="AF60" s="46">
        <f t="shared" ref="AF60:AJ60" si="28">COUNTIF(AF54:AF59,"Y")</f>
        <v>0</v>
      </c>
      <c r="AG60" s="46">
        <f t="shared" si="28"/>
        <v>0</v>
      </c>
      <c r="AH60" s="46">
        <f t="shared" si="28"/>
        <v>0</v>
      </c>
      <c r="AI60" s="46">
        <f t="shared" si="28"/>
        <v>0</v>
      </c>
      <c r="AJ60" s="61">
        <f t="shared" si="28"/>
        <v>0</v>
      </c>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ht="16" thickBot="1">
      <c r="A61" s="110"/>
      <c r="B61" s="11" t="s">
        <v>53</v>
      </c>
      <c r="C61" s="45"/>
      <c r="D61" s="46"/>
      <c r="E61" s="46"/>
      <c r="F61" s="46"/>
      <c r="G61" s="46"/>
      <c r="H61" s="46"/>
      <c r="I61" s="11" t="s">
        <v>53</v>
      </c>
      <c r="J61" s="45"/>
      <c r="K61" s="46"/>
      <c r="L61" s="46"/>
      <c r="M61" s="46"/>
      <c r="N61" s="46"/>
      <c r="O61" s="62"/>
      <c r="P61" s="11" t="s">
        <v>53</v>
      </c>
      <c r="Q61" s="45"/>
      <c r="R61" s="46"/>
      <c r="S61" s="46"/>
      <c r="T61" s="46"/>
      <c r="U61" s="46"/>
      <c r="V61" s="62"/>
      <c r="W61" s="11" t="s">
        <v>53</v>
      </c>
      <c r="X61" s="45"/>
      <c r="Y61" s="46"/>
      <c r="Z61" s="46"/>
      <c r="AA61" s="46"/>
      <c r="AB61" s="46"/>
      <c r="AC61" s="62"/>
      <c r="AD61" s="11" t="s">
        <v>53</v>
      </c>
      <c r="AE61" s="45"/>
      <c r="AF61" s="46"/>
      <c r="AG61" s="46"/>
      <c r="AH61" s="46"/>
      <c r="AI61" s="46"/>
      <c r="AJ61" s="62"/>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1" customFormat="1"/>
    <row r="66" s="1" customFormat="1"/>
    <row r="67" s="1" customFormat="1"/>
  </sheetData>
  <mergeCells count="28">
    <mergeCell ref="A1:B1"/>
    <mergeCell ref="C1:D1"/>
    <mergeCell ref="F1:O1"/>
    <mergeCell ref="A2:B2"/>
    <mergeCell ref="C2:D2"/>
    <mergeCell ref="A26:A34"/>
    <mergeCell ref="A35:A43"/>
    <mergeCell ref="A44:A52"/>
    <mergeCell ref="A53:A61"/>
    <mergeCell ref="O3:O4"/>
    <mergeCell ref="B7:H7"/>
    <mergeCell ref="I7:O7"/>
    <mergeCell ref="A3:B3"/>
    <mergeCell ref="C3:D3"/>
    <mergeCell ref="F3:F4"/>
    <mergeCell ref="A8:A16"/>
    <mergeCell ref="A17:A25"/>
    <mergeCell ref="AD7:AJ7"/>
    <mergeCell ref="P7:V7"/>
    <mergeCell ref="W7:AC7"/>
    <mergeCell ref="G3:G4"/>
    <mergeCell ref="H3:H4"/>
    <mergeCell ref="I3:I4"/>
    <mergeCell ref="J3:J4"/>
    <mergeCell ref="K3:K4"/>
    <mergeCell ref="L3:L4"/>
    <mergeCell ref="M3:M4"/>
    <mergeCell ref="N3:N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11" t="s">
        <v>36</v>
      </c>
      <c r="B1" s="112"/>
      <c r="C1" s="124"/>
      <c r="D1" s="125"/>
      <c r="F1" s="132" t="s">
        <v>51</v>
      </c>
      <c r="G1" s="133"/>
      <c r="H1" s="133"/>
      <c r="I1" s="133"/>
      <c r="J1" s="133"/>
      <c r="K1" s="133"/>
      <c r="L1" s="133"/>
      <c r="M1" s="133"/>
      <c r="N1" s="133"/>
      <c r="O1" s="133"/>
    </row>
    <row r="2" spans="1:110" ht="16" thickBot="1">
      <c r="A2" s="130" t="s">
        <v>5</v>
      </c>
      <c r="B2" s="131"/>
      <c r="C2" s="128"/>
      <c r="D2" s="129"/>
      <c r="F2" s="75" t="s">
        <v>65</v>
      </c>
      <c r="G2" s="74"/>
      <c r="H2" s="74"/>
      <c r="I2" s="74"/>
      <c r="J2" s="74"/>
      <c r="K2" s="74"/>
      <c r="L2" s="74"/>
      <c r="M2" s="74"/>
      <c r="N2" s="74"/>
      <c r="O2" s="74"/>
    </row>
    <row r="3" spans="1:110" ht="16" customHeight="1" thickBot="1">
      <c r="A3" s="113" t="s">
        <v>52</v>
      </c>
      <c r="B3" s="114"/>
      <c r="C3" s="126"/>
      <c r="D3" s="127"/>
      <c r="F3" s="118" t="s">
        <v>47</v>
      </c>
      <c r="G3" s="120">
        <f>IF(AND(OR(C25="Y",D25="Y",E25="Y",F25="Y",G25="Y",H25="Y"),OR(C34="Y",D34="Y",E34="Y",F34="Y",G34="Y",H34="Y"),OR(C43="Y",D43="Y",E43="Y",F43="Y",G43="Y",H43="Y"),OR(C52="Y",D52="Y",E52="Y",F52="Y",G52="Y",H52="Y"),OR(C61="Y",D61="Y",E61="Y",F61="Y",G61="Y",H61="Y")),"Complete",IF(AND(OR(C25="Y",D25="Y",E25="Y",F25="Y",G25="Y",H25="Y"),OR(C34="Y",D34="Y",E34="Y",F34="Y",G34="Y",H34="Y"),OR(C43="Y",D43="Y",E43="Y",F43="Y",G43="Y",H43="Y"),OR(C52="Y",D52="Y",E52="Y",F52="Y",G52="Y",H52="Y")),12,IF(AND(OR(C25="Y",D25="Y",E25="Y",F25="Y",G25="Y",H25="Y"),OR(C34="Y",D34="Y",E34="Y",F34="Y",G34="Y",H34="Y"),OR(C43="Y",D43="Y",E43="Y",F43="Y",G43="Y",H43="Y")),11,IF(AND(OR(C25="Y",D25="Y",E25="Y",F25="Y",G25="Y",H25="Y"),OR(C34="Y",D34="Y",E34="Y",F34="Y",G34="Y",H34="Y")),10,IF(AND(OR(C25="Y",D25="Y",E25="Y",F25="Y",G25="Y",H25="Y")),9,8)))))</f>
        <v>8</v>
      </c>
      <c r="H3" s="122" t="s">
        <v>48</v>
      </c>
      <c r="I3" s="120">
        <f>IF(AND(OR(J16="Y",K16="Y",L16="Y",M16="Y",N16="Y",O16="Y"),OR(J25="Y",K25="Y",L25="Y",M25="Y",N25="Y",O25="Y"),OR(J34="Y",K34="Y",L34="Y",M34="Y",N34="Y",O34="Y"),OR(J43="Y",K43="Y",L43="Y",M43="Y",N43="Y",O43="Y"),OR(J52="Y",K52="Y",L52="Y",M52="Y",N52="Y",O52="Y"),OR(J61="Y",K61="Y",L61="Y",M61="Y",N61="Y",O61="Y")),"Complete",IF(AND(OR(J16="Y",K16="Y",L16="Y",M16="Y",N16="Y",O16="Y"),OR(J25="Y",K25="Y",L25="Y",M25="Y",N25="Y",O25="Y"),OR(J34="Y",K34="Y",L34="Y",M34="Y",N34="Y",O34="Y"),OR(J43="Y",K43="Y",L43="Y",M43="Y",N43="Y",O43="Y"),OR(J52="Y",K52="Y",L52="Y",M52="Y",N52="Y",O52="Y")),12,IF(AND(OR(J16="Y",K16="Y",L16="Y",M16="Y",N16="Y",O16="Y"),OR(J25="Y",K25="Y",L25="Y",M25="Y",N25="Y",O25="Y"),OR(J34="Y",K34="Y",L34="Y",M34="Y",N34="Y",O34="Y"),OR(J43="Y",K43="Y",L43="Y",M43="Y",N43="Y",O43="Y")),11,IF(AND(OR(J16="Y",K16="Y",L16="Y",M16="Y",N16="Y",O16="Y"),OR(J25="Y",K25="Y",L25="Y",M25="Y",N25="Y",O25="Y"),OR(J34="Y",K34="Y",L34="Y",M34="Y",N34="Y",O34="Y")),10,IF(AND(OR(J16="Y",K16="Y",L16="Y",M16="Y",N16="Y",O16="Y"),OR(J25="Y",K25="Y",L25="Y",M25="Y",N25="Y",O25="Y")),9,IF(OR(J16="Y",K16="Y",L16="Y",M16="Y",N16="Y",O16="Y"),8,7))))))</f>
        <v>7</v>
      </c>
      <c r="J3" s="148" t="s">
        <v>49</v>
      </c>
      <c r="K3" s="120">
        <f>IF(AND(OR(Q16="Y",R16="Y",S16="Y",T16="Y",U16="Y",V16="Y"),OR(Q25="Y",R25="Y",S25="Y",T25="Y",U25="Y",V25="Y"),OR(Q34="Y",R34="Y",S34="Y",T34="Y",U34="Y",V34="Y"),OR(Q43="Y",R43="Y",S43="Y",T43="Y",U43="Y",V43="Y"),OR(Q52="Y",R52="Y",S52="Y",T52="Y",U52="Y",V52="Y"),OR(Q61="Y",R61="Y",S61="Y",T61="Y",U61="Y",V61="Y")),"Complete",IF(AND(OR(Q16="Y",R16="Y",S16="Y",T16="Y",U16="Y",V16="Y"),OR(Q25="Y",R25="Y",S25="Y",T25="Y",U25="Y",V25="Y"),OR(Q34="Y",R34="Y",S34="Y",T34="Y",U34="Y",V34="Y"),OR(Q43="Y",R43="Y",S43="Y",T43="Y",U43="Y",V43="Y"),OR(Q52="Y",R52="Y",S52="Y",T52="Y",U52="Y",V52="Y")),12,IF(AND(OR(Q16="Y",R16="Y",S16="Y",T16="Y",U16="Y",V16="Y"),OR(Q25="Y",R25="Y",S25="Y",T25="Y",U25="Y",V25="Y"),OR(Q34="Y",R34="Y",S34="Y",T34="Y",U34="Y",V34="Y"),OR(Q43="Y",R43="Y",S43="Y",T43="Y",U43="Y",V43="Y")),11,IF(AND(OR(Q16="Y",R16="Y",S16="Y",T16="Y",U16="Y",V16="Y"),OR(Q25="Y",R25="Y",S25="Y",T25="Y",U25="Y",V25="Y"),OR(Q34="Y",R34="Y",S34="Y",T34="Y",U34="Y",V34="Y")),10,IF(AND(OR(Q16="Y",R16="Y",S16="Y",T16="Y",U16="Y",V16="Y"),OR(Q25="Y",R25="Y",S25="Y",T25="Y",U25="Y",V25="Y")),9,IF(OR(Q16="Y",R16="Y",S16="Y",T16="Y",U16="Y",V16="Y"),8,7))))))</f>
        <v>7</v>
      </c>
      <c r="L3" s="150" t="s">
        <v>56</v>
      </c>
      <c r="M3" s="120">
        <f>IF(AND(OR(X16="Y",Y16="Y",Z16="Y",AA16="Y",AB16="Y",AC16="Y"),OR(X25="Y",Y25="Y",Z25="Y",AA25="Y",AB25="Y",AC25="Y"),OR(X34="Y",Y34="Y",Z34="Y",AA34="Y",AB34="Y",AC34="Y"),OR(X43="Y",Y43="Y",Z43="Y",AA43="Y",AB43="Y",AC43="Y"),OR(X52="Y",Y52="Y",Z52="Y",AA52="Y",AB52="Y",AC52="Y"),OR(X61="Y",Y61="Y",Z61="Y",AA61="Y",AB61="Y",AC61="Y")),"Complete",IF(AND(OR(X16="Y",Y16="Y",Z16="Y",AA16="Y",AB16="Y",AC16="Y"),OR(X25="Y",Y25="Y",Z25="Y",AA25="Y",AB25="Y",AC25="Y"),OR(X34="Y",Y34="Y",Z34="Y",AA34="Y",AB34="Y",AC34="Y"),OR(X43="Y",Y43="Y",Z43="Y",AA43="Y",AB43="Y",AC43="Y"),OR(X52="Y",Y52="Y",Z52="Y",AA52="Y",AB52="Y",AC52="Y")),12,IF(AND(OR(X16="Y",Y16="Y",Z16="Y",AA16="Y",AB16="Y",AC16="Y"),OR(X25="Y",Y25="Y",Z25="Y",AA25="Y",AB25="Y",AC25="Y"),OR(X34="Y",Y34="Y",Z34="Y",AA34="Y",AB34="Y",AC34="Y"),OR(X43="Y",Y43="Y",Z43="Y",AA43="Y",AB43="Y",AC43="Y")),11,IF(AND(OR(X16="Y",Y16="Y",Z16="Y",AA16="Y",AB16="Y",AC16="Y"),OR(X25="Y",Y25="Y",Z25="Y",AA25="Y",AB25="Y",AC25="Y"),OR(X34="Y",Y34="Y",Z34="Y",AA34="Y",AB34="Y",AC34="Y")),10,IF(AND(OR(X16="Y",Y16="Y",Z16="Y",AA16="Y",AB16="Y",AC16="Y"),OR(X25="Y",Y25="Y",Z25="Y",AA25="Y",AB25="Y",AC25="Y")),9,IF(OR(X16="Y",Y16="Y",Z16="Y",AA16="Y",AB16="Y",AC16="Y"),8,7))))))</f>
        <v>7</v>
      </c>
      <c r="N3" s="140" t="s">
        <v>57</v>
      </c>
      <c r="O3" s="120">
        <f>IF(AND(OR(AE16="Y",AF16="Y",AG16="Y",AH16="Y",AI16="Y",AJ16="Y"),OR(AE25="Y",AF25="Y",AG25="Y",AH25="Y",AI25="Y",AJ25="Y"),OR(AE34="Y",AF34="Y",AG34="Y",AH34="Y",AI34="Y",AJ34="Y"),OR(AE43="Y",AF43="Y",AG43="Y",AH43="Y",AI43="Y",AJ43="Y"),OR(AE52="Y",AF52="Y",AG52="Y",AH52="Y",AI52="Y",AJ52="Y"),OR(AE61="Y",AF61="Y",AG61="Y",AH61="Y",AI61="Y",AJ61="Y")),"Complete",IF(AND(OR(AE16="Y",AF16="Y",AG16="Y",AH16="Y",AI16="Y",AJ16="Y"),OR(AE25="Y",AF25="Y",AG25="Y",AH25="Y",AI25="Y",AJ25="Y"),OR(AE34="Y",AF34="Y",AG34="Y",AH34="Y",AI34="Y",AJ34="Y"),OR(AE43="Y",AF43="Y",AG43="Y",AH43="Y",AI43="Y",AJ43="Y"),OR(AE52="Y",AF52="Y",AG52="Y",AH52="Y",AI52="Y",AJ52="Y")),12,IF(AND(OR(AE16="Y",AF16="Y",AG16="Y",AH16="Y",AI16="Y",AJ16="Y"),OR(AE25="Y",AF25="Y",AG25="Y",AH25="Y",AI25="Y",AJ25="Y"),OR(AE34="Y",AF34="Y",AG34="Y",AH34="Y",AI34="Y",AJ34="Y"),OR(AE43="Y",AF43="Y",AG43="Y",AH43="Y",AI43="Y",AJ43="Y")),11,IF(AND(OR(AE16="Y",AF16="Y",AG16="Y",AH16="Y",AI16="Y",AJ16="Y"),OR(AE25="Y",AF25="Y",AG25="Y",AH25="Y",AI25="Y",AJ25="Y"),OR(AE34="Y",AF34="Y",AG34="Y",AH34="Y",AI34="Y",AJ34="Y")),10,IF(AND(OR(AE16="Y",AF16="Y",AG16="Y",AH16="Y",AI16="Y",AJ16="Y"),OR(AE25="Y",AF25="Y",AG25="Y",AH25="Y",AI25="Y",AJ25="Y")),9,IF(OR(AE16="Y",AF16="Y",AG16="Y",AH16="Y",AI16="Y",AJ16="Y"),8,7))))))</f>
        <v>7</v>
      </c>
    </row>
    <row r="4" spans="1:110" ht="16" thickBot="1">
      <c r="A4" s="20" t="s">
        <v>37</v>
      </c>
      <c r="B4" s="9"/>
      <c r="C4" s="10"/>
      <c r="D4" s="10"/>
      <c r="F4" s="119"/>
      <c r="G4" s="121"/>
      <c r="H4" s="123"/>
      <c r="I4" s="121"/>
      <c r="J4" s="149"/>
      <c r="K4" s="121"/>
      <c r="L4" s="151"/>
      <c r="M4" s="121"/>
      <c r="N4" s="141"/>
      <c r="O4" s="121"/>
    </row>
    <row r="5" spans="1:110">
      <c r="E5" s="10"/>
      <c r="F5" s="10"/>
      <c r="G5" s="10"/>
      <c r="H5" s="10"/>
    </row>
    <row r="6" spans="1:110" ht="16" thickBot="1">
      <c r="A6" s="20"/>
      <c r="B6" s="9"/>
      <c r="C6" s="10"/>
      <c r="D6" s="10"/>
      <c r="E6" s="10"/>
      <c r="F6" s="10"/>
      <c r="G6" s="10"/>
      <c r="H6" s="10"/>
    </row>
    <row r="7" spans="1:110" ht="21" thickBot="1">
      <c r="B7" s="115" t="s">
        <v>47</v>
      </c>
      <c r="C7" s="116"/>
      <c r="D7" s="116"/>
      <c r="E7" s="116"/>
      <c r="F7" s="116"/>
      <c r="G7" s="116"/>
      <c r="H7" s="117"/>
      <c r="I7" s="142" t="s">
        <v>48</v>
      </c>
      <c r="J7" s="143"/>
      <c r="K7" s="143"/>
      <c r="L7" s="143"/>
      <c r="M7" s="143"/>
      <c r="N7" s="143"/>
      <c r="O7" s="144"/>
      <c r="P7" s="145" t="s">
        <v>49</v>
      </c>
      <c r="Q7" s="146"/>
      <c r="R7" s="146"/>
      <c r="S7" s="146"/>
      <c r="T7" s="146"/>
      <c r="U7" s="146"/>
      <c r="V7" s="147"/>
      <c r="W7" s="134" t="s">
        <v>55</v>
      </c>
      <c r="X7" s="135"/>
      <c r="Y7" s="135"/>
      <c r="Z7" s="135"/>
      <c r="AA7" s="135"/>
      <c r="AB7" s="135"/>
      <c r="AC7" s="136"/>
      <c r="AD7" s="137" t="s">
        <v>54</v>
      </c>
      <c r="AE7" s="138"/>
      <c r="AF7" s="138"/>
      <c r="AG7" s="138"/>
      <c r="AH7" s="138"/>
      <c r="AI7" s="138"/>
      <c r="AJ7" s="139"/>
    </row>
    <row r="8" spans="1:110" s="36" customFormat="1" ht="19" customHeight="1" thickBot="1">
      <c r="A8" s="108" t="s">
        <v>83</v>
      </c>
      <c r="B8" s="85"/>
      <c r="C8" s="86"/>
      <c r="D8" s="86"/>
      <c r="E8" s="86"/>
      <c r="F8" s="86"/>
      <c r="G8" s="86"/>
      <c r="H8" s="87"/>
      <c r="I8" s="76" t="s">
        <v>46</v>
      </c>
      <c r="J8" s="64"/>
      <c r="K8" s="70"/>
      <c r="L8" s="70"/>
      <c r="M8" s="70"/>
      <c r="N8" s="70"/>
      <c r="O8" s="70"/>
      <c r="P8" s="34" t="s">
        <v>46</v>
      </c>
      <c r="Q8" s="65"/>
      <c r="R8" s="71"/>
      <c r="S8" s="71"/>
      <c r="T8" s="71"/>
      <c r="U8" s="71"/>
      <c r="V8" s="71"/>
      <c r="W8" s="32" t="s">
        <v>46</v>
      </c>
      <c r="X8" s="66"/>
      <c r="Y8" s="72"/>
      <c r="Z8" s="72"/>
      <c r="AA8" s="72"/>
      <c r="AB8" s="72"/>
      <c r="AC8" s="72"/>
      <c r="AD8" s="39" t="s">
        <v>46</v>
      </c>
      <c r="AE8" s="67"/>
      <c r="AF8" s="73"/>
      <c r="AG8" s="73"/>
      <c r="AH8" s="73"/>
      <c r="AI8" s="73"/>
      <c r="AJ8" s="73"/>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row>
    <row r="9" spans="1:110" s="2" customFormat="1" ht="15" customHeight="1">
      <c r="A9" s="109"/>
      <c r="B9" s="88"/>
      <c r="C9" s="89"/>
      <c r="D9" s="89"/>
      <c r="E9" s="89"/>
      <c r="F9" s="89"/>
      <c r="G9" s="89"/>
      <c r="H9" s="90"/>
      <c r="I9" s="77" t="s">
        <v>84</v>
      </c>
      <c r="J9" s="49"/>
      <c r="K9" s="50"/>
      <c r="L9" s="50"/>
      <c r="M9" s="50"/>
      <c r="N9" s="50"/>
      <c r="O9" s="51"/>
      <c r="P9" s="12" t="s">
        <v>85</v>
      </c>
      <c r="Q9" s="41"/>
      <c r="R9" s="42"/>
      <c r="S9" s="42"/>
      <c r="T9" s="42"/>
      <c r="U9" s="42"/>
      <c r="V9" s="42"/>
      <c r="W9" s="12" t="s">
        <v>86</v>
      </c>
      <c r="X9" s="49"/>
      <c r="Y9" s="50"/>
      <c r="Z9" s="50"/>
      <c r="AA9" s="50"/>
      <c r="AB9" s="50"/>
      <c r="AC9" s="51"/>
      <c r="AD9" s="12" t="s">
        <v>86</v>
      </c>
      <c r="AE9" s="49"/>
      <c r="AF9" s="50"/>
      <c r="AG9" s="50"/>
      <c r="AH9" s="50"/>
      <c r="AI9" s="50"/>
      <c r="AJ9" s="51"/>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09"/>
      <c r="B10" s="88"/>
      <c r="C10" s="89"/>
      <c r="D10" s="89"/>
      <c r="E10" s="89"/>
      <c r="F10" s="89"/>
      <c r="G10" s="89"/>
      <c r="H10" s="90"/>
      <c r="I10" s="78" t="s">
        <v>87</v>
      </c>
      <c r="J10" s="52"/>
      <c r="K10" s="44"/>
      <c r="L10" s="44"/>
      <c r="M10" s="44"/>
      <c r="N10" s="44"/>
      <c r="O10" s="53"/>
      <c r="P10" s="13" t="s">
        <v>88</v>
      </c>
      <c r="Q10" s="43"/>
      <c r="R10" s="44"/>
      <c r="S10" s="44"/>
      <c r="T10" s="44"/>
      <c r="U10" s="44"/>
      <c r="V10" s="44"/>
      <c r="W10" s="13" t="s">
        <v>89</v>
      </c>
      <c r="X10" s="52"/>
      <c r="Y10" s="44"/>
      <c r="Z10" s="44"/>
      <c r="AA10" s="44"/>
      <c r="AB10" s="44"/>
      <c r="AC10" s="53"/>
      <c r="AD10" s="13" t="s">
        <v>89</v>
      </c>
      <c r="AE10" s="52"/>
      <c r="AF10" s="44"/>
      <c r="AG10" s="44"/>
      <c r="AH10" s="44"/>
      <c r="AI10" s="44"/>
      <c r="AJ10" s="53"/>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09"/>
      <c r="B11" s="88"/>
      <c r="C11" s="89"/>
      <c r="D11" s="89"/>
      <c r="E11" s="89"/>
      <c r="F11" s="89"/>
      <c r="G11" s="89"/>
      <c r="H11" s="90"/>
      <c r="I11" s="78" t="s">
        <v>90</v>
      </c>
      <c r="J11" s="52"/>
      <c r="K11" s="44"/>
      <c r="L11" s="44"/>
      <c r="M11" s="44"/>
      <c r="N11" s="44"/>
      <c r="O11" s="53"/>
      <c r="P11" s="13" t="s">
        <v>91</v>
      </c>
      <c r="Q11" s="43"/>
      <c r="R11" s="44"/>
      <c r="S11" s="44"/>
      <c r="T11" s="44"/>
      <c r="U11" s="44"/>
      <c r="V11" s="44"/>
      <c r="W11" s="13" t="s">
        <v>92</v>
      </c>
      <c r="X11" s="52"/>
      <c r="Y11" s="44"/>
      <c r="Z11" s="44"/>
      <c r="AA11" s="44"/>
      <c r="AB11" s="44"/>
      <c r="AC11" s="53"/>
      <c r="AD11" s="13" t="s">
        <v>92</v>
      </c>
      <c r="AE11" s="52"/>
      <c r="AF11" s="44"/>
      <c r="AG11" s="44"/>
      <c r="AH11" s="44"/>
      <c r="AI11" s="44"/>
      <c r="AJ11" s="53"/>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09"/>
      <c r="B12" s="88"/>
      <c r="C12" s="89"/>
      <c r="D12" s="89"/>
      <c r="E12" s="89"/>
      <c r="F12" s="89"/>
      <c r="G12" s="89"/>
      <c r="H12" s="90"/>
      <c r="I12" s="78" t="s">
        <v>93</v>
      </c>
      <c r="J12" s="52"/>
      <c r="K12" s="44"/>
      <c r="L12" s="44"/>
      <c r="M12" s="44"/>
      <c r="N12" s="44"/>
      <c r="O12" s="53"/>
      <c r="P12" s="13" t="s">
        <v>94</v>
      </c>
      <c r="Q12" s="43"/>
      <c r="R12" s="44"/>
      <c r="S12" s="44"/>
      <c r="T12" s="44"/>
      <c r="U12" s="44"/>
      <c r="V12" s="44"/>
      <c r="W12" s="13" t="s">
        <v>95</v>
      </c>
      <c r="X12" s="52"/>
      <c r="Y12" s="44"/>
      <c r="Z12" s="44"/>
      <c r="AA12" s="44"/>
      <c r="AB12" s="44"/>
      <c r="AC12" s="53"/>
      <c r="AD12" s="13" t="s">
        <v>95</v>
      </c>
      <c r="AE12" s="52"/>
      <c r="AF12" s="44"/>
      <c r="AG12" s="44"/>
      <c r="AH12" s="44"/>
      <c r="AI12" s="44"/>
      <c r="AJ12" s="53"/>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09"/>
      <c r="B13" s="88"/>
      <c r="C13" s="89"/>
      <c r="D13" s="89"/>
      <c r="E13" s="89"/>
      <c r="F13" s="89"/>
      <c r="G13" s="89"/>
      <c r="H13" s="90"/>
      <c r="I13" s="79"/>
      <c r="J13" s="54"/>
      <c r="K13" s="55"/>
      <c r="L13" s="55"/>
      <c r="M13" s="55"/>
      <c r="N13" s="55"/>
      <c r="O13" s="56"/>
      <c r="P13" s="30"/>
      <c r="Q13" s="54"/>
      <c r="R13" s="55"/>
      <c r="S13" s="55"/>
      <c r="T13" s="55"/>
      <c r="U13" s="55"/>
      <c r="V13" s="56"/>
      <c r="W13" s="13" t="s">
        <v>96</v>
      </c>
      <c r="X13" s="52"/>
      <c r="Y13" s="44"/>
      <c r="Z13" s="44"/>
      <c r="AA13" s="44"/>
      <c r="AB13" s="44"/>
      <c r="AC13" s="53"/>
      <c r="AD13" s="13" t="s">
        <v>96</v>
      </c>
      <c r="AE13" s="52"/>
      <c r="AF13" s="44"/>
      <c r="AG13" s="44"/>
      <c r="AH13" s="44"/>
      <c r="AI13" s="44"/>
      <c r="AJ13" s="53"/>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ht="16" thickBot="1">
      <c r="A14" s="109"/>
      <c r="B14" s="88"/>
      <c r="C14" s="89"/>
      <c r="D14" s="89"/>
      <c r="E14" s="89"/>
      <c r="F14" s="89"/>
      <c r="G14" s="89"/>
      <c r="H14" s="90"/>
      <c r="I14" s="80"/>
      <c r="J14" s="57"/>
      <c r="K14" s="58"/>
      <c r="L14" s="58"/>
      <c r="M14" s="58"/>
      <c r="N14" s="58"/>
      <c r="O14" s="59"/>
      <c r="P14" s="31"/>
      <c r="Q14" s="57"/>
      <c r="R14" s="58"/>
      <c r="S14" s="58"/>
      <c r="T14" s="58"/>
      <c r="U14" s="58"/>
      <c r="V14" s="59"/>
      <c r="W14" s="13" t="s">
        <v>97</v>
      </c>
      <c r="X14" s="52"/>
      <c r="Y14" s="44"/>
      <c r="Z14" s="44"/>
      <c r="AA14" s="44"/>
      <c r="AB14" s="44"/>
      <c r="AC14" s="53"/>
      <c r="AD14" s="13" t="s">
        <v>97</v>
      </c>
      <c r="AE14" s="52"/>
      <c r="AF14" s="44"/>
      <c r="AG14" s="44"/>
      <c r="AH14" s="44"/>
      <c r="AI14" s="44"/>
      <c r="AJ14" s="53"/>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5" customFormat="1" ht="16" thickBot="1">
      <c r="A15" s="109"/>
      <c r="B15" s="88"/>
      <c r="C15" s="89"/>
      <c r="D15" s="89"/>
      <c r="E15" s="89"/>
      <c r="F15" s="89"/>
      <c r="G15" s="89"/>
      <c r="H15" s="90"/>
      <c r="I15" s="81" t="s">
        <v>50</v>
      </c>
      <c r="J15" s="60">
        <f t="shared" ref="J15:O15" si="0">COUNTIF(J9:J12,"Y")</f>
        <v>0</v>
      </c>
      <c r="K15" s="46">
        <f t="shared" si="0"/>
        <v>0</v>
      </c>
      <c r="L15" s="46">
        <f t="shared" si="0"/>
        <v>0</v>
      </c>
      <c r="M15" s="46">
        <f t="shared" si="0"/>
        <v>0</v>
      </c>
      <c r="N15" s="46">
        <f t="shared" si="0"/>
        <v>0</v>
      </c>
      <c r="O15" s="61">
        <f t="shared" si="0"/>
        <v>0</v>
      </c>
      <c r="P15" s="11" t="s">
        <v>50</v>
      </c>
      <c r="Q15" s="60">
        <f t="shared" ref="Q15:V15" si="1">COUNTIF(Q9:Q12,"Y")</f>
        <v>0</v>
      </c>
      <c r="R15" s="46">
        <f t="shared" si="1"/>
        <v>0</v>
      </c>
      <c r="S15" s="46">
        <f t="shared" si="1"/>
        <v>0</v>
      </c>
      <c r="T15" s="46">
        <f t="shared" si="1"/>
        <v>0</v>
      </c>
      <c r="U15" s="46">
        <f t="shared" si="1"/>
        <v>0</v>
      </c>
      <c r="V15" s="61">
        <f t="shared" si="1"/>
        <v>0</v>
      </c>
      <c r="W15" s="11" t="s">
        <v>50</v>
      </c>
      <c r="X15" s="60">
        <f t="shared" ref="X15:AC15" si="2">COUNTIF(X9:X14,"Y")</f>
        <v>0</v>
      </c>
      <c r="Y15" s="46">
        <f t="shared" si="2"/>
        <v>0</v>
      </c>
      <c r="Z15" s="46">
        <f t="shared" si="2"/>
        <v>0</v>
      </c>
      <c r="AA15" s="46">
        <f t="shared" si="2"/>
        <v>0</v>
      </c>
      <c r="AB15" s="46">
        <f t="shared" si="2"/>
        <v>0</v>
      </c>
      <c r="AC15" s="61">
        <f t="shared" si="2"/>
        <v>0</v>
      </c>
      <c r="AD15" s="11" t="s">
        <v>50</v>
      </c>
      <c r="AE15" s="60">
        <f t="shared" ref="AE15:AJ15" si="3">COUNTIF(AE9:AE14,"Y")</f>
        <v>0</v>
      </c>
      <c r="AF15" s="46">
        <f t="shared" si="3"/>
        <v>0</v>
      </c>
      <c r="AG15" s="46">
        <f t="shared" si="3"/>
        <v>0</v>
      </c>
      <c r="AH15" s="46">
        <f t="shared" si="3"/>
        <v>0</v>
      </c>
      <c r="AI15" s="46">
        <f t="shared" si="3"/>
        <v>0</v>
      </c>
      <c r="AJ15" s="61">
        <f t="shared" si="3"/>
        <v>0</v>
      </c>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8" customFormat="1" ht="16" thickBot="1">
      <c r="A16" s="110"/>
      <c r="B16" s="91"/>
      <c r="C16" s="92"/>
      <c r="D16" s="92"/>
      <c r="E16" s="92"/>
      <c r="F16" s="92"/>
      <c r="G16" s="92"/>
      <c r="H16" s="93"/>
      <c r="I16" s="81" t="s">
        <v>53</v>
      </c>
      <c r="J16" s="45"/>
      <c r="K16" s="46"/>
      <c r="L16" s="46"/>
      <c r="M16" s="46"/>
      <c r="N16" s="46"/>
      <c r="O16" s="62"/>
      <c r="P16" s="11" t="s">
        <v>53</v>
      </c>
      <c r="Q16" s="45"/>
      <c r="R16" s="46"/>
      <c r="S16" s="46"/>
      <c r="T16" s="46"/>
      <c r="U16" s="46"/>
      <c r="V16" s="62"/>
      <c r="W16" s="11" t="s">
        <v>53</v>
      </c>
      <c r="X16" s="45"/>
      <c r="Y16" s="46"/>
      <c r="Z16" s="46"/>
      <c r="AA16" s="46"/>
      <c r="AB16" s="46"/>
      <c r="AC16" s="62"/>
      <c r="AD16" s="11" t="s">
        <v>53</v>
      </c>
      <c r="AE16" s="45"/>
      <c r="AF16" s="46"/>
      <c r="AG16" s="46"/>
      <c r="AH16" s="46"/>
      <c r="AI16" s="46"/>
      <c r="AJ16" s="62"/>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8" customFormat="1" ht="19" customHeight="1" thickBot="1">
      <c r="A17" s="108" t="s">
        <v>98</v>
      </c>
      <c r="B17" s="82" t="s">
        <v>46</v>
      </c>
      <c r="C17" s="83"/>
      <c r="D17" s="84"/>
      <c r="E17" s="84"/>
      <c r="F17" s="84"/>
      <c r="G17" s="84"/>
      <c r="H17" s="84"/>
      <c r="I17" s="33" t="s">
        <v>46</v>
      </c>
      <c r="J17" s="64"/>
      <c r="K17" s="70"/>
      <c r="L17" s="70"/>
      <c r="M17" s="70"/>
      <c r="N17" s="70"/>
      <c r="O17" s="70"/>
      <c r="P17" s="34" t="s">
        <v>46</v>
      </c>
      <c r="Q17" s="65"/>
      <c r="R17" s="71"/>
      <c r="S17" s="71"/>
      <c r="T17" s="71"/>
      <c r="U17" s="71"/>
      <c r="V17" s="71"/>
      <c r="W17" s="32" t="s">
        <v>46</v>
      </c>
      <c r="X17" s="66"/>
      <c r="Y17" s="72"/>
      <c r="Z17" s="72"/>
      <c r="AA17" s="72"/>
      <c r="AB17" s="72"/>
      <c r="AC17" s="72"/>
      <c r="AD17" s="39" t="s">
        <v>46</v>
      </c>
      <c r="AE17" s="67"/>
      <c r="AF17" s="73"/>
      <c r="AG17" s="73"/>
      <c r="AH17" s="73"/>
      <c r="AI17" s="73"/>
      <c r="AJ17" s="73"/>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ht="15" customHeight="1">
      <c r="A18" s="109"/>
      <c r="B18" s="12" t="s">
        <v>99</v>
      </c>
      <c r="C18" s="41"/>
      <c r="D18" s="42"/>
      <c r="E18" s="42"/>
      <c r="F18" s="42"/>
      <c r="G18" s="42"/>
      <c r="H18" s="42"/>
      <c r="I18" s="12" t="s">
        <v>100</v>
      </c>
      <c r="J18" s="49"/>
      <c r="K18" s="50"/>
      <c r="L18" s="50"/>
      <c r="M18" s="50"/>
      <c r="N18" s="50"/>
      <c r="O18" s="51"/>
      <c r="P18" s="12" t="s">
        <v>101</v>
      </c>
      <c r="Q18" s="41"/>
      <c r="R18" s="42"/>
      <c r="S18" s="42"/>
      <c r="T18" s="42"/>
      <c r="U18" s="42"/>
      <c r="V18" s="42"/>
      <c r="W18" s="12" t="s">
        <v>102</v>
      </c>
      <c r="X18" s="49"/>
      <c r="Y18" s="50"/>
      <c r="Z18" s="50"/>
      <c r="AA18" s="50"/>
      <c r="AB18" s="50"/>
      <c r="AC18" s="51"/>
      <c r="AD18" s="12" t="s">
        <v>102</v>
      </c>
      <c r="AE18" s="49"/>
      <c r="AF18" s="50"/>
      <c r="AG18" s="50"/>
      <c r="AH18" s="50"/>
      <c r="AI18" s="50"/>
      <c r="AJ18" s="51"/>
    </row>
    <row r="19" spans="1:110">
      <c r="A19" s="109"/>
      <c r="B19" s="13" t="s">
        <v>103</v>
      </c>
      <c r="C19" s="43"/>
      <c r="D19" s="44"/>
      <c r="E19" s="44"/>
      <c r="F19" s="44"/>
      <c r="G19" s="44"/>
      <c r="H19" s="44"/>
      <c r="I19" s="13" t="s">
        <v>104</v>
      </c>
      <c r="J19" s="52"/>
      <c r="K19" s="44"/>
      <c r="L19" s="44"/>
      <c r="M19" s="44"/>
      <c r="N19" s="44"/>
      <c r="O19" s="53"/>
      <c r="P19" s="13" t="s">
        <v>105</v>
      </c>
      <c r="Q19" s="43"/>
      <c r="R19" s="44"/>
      <c r="S19" s="44"/>
      <c r="T19" s="44"/>
      <c r="U19" s="44"/>
      <c r="V19" s="44"/>
      <c r="W19" s="13" t="s">
        <v>106</v>
      </c>
      <c r="X19" s="52"/>
      <c r="Y19" s="44"/>
      <c r="Z19" s="44"/>
      <c r="AA19" s="44"/>
      <c r="AB19" s="44"/>
      <c r="AC19" s="53"/>
      <c r="AD19" s="13" t="s">
        <v>106</v>
      </c>
      <c r="AE19" s="52"/>
      <c r="AF19" s="44"/>
      <c r="AG19" s="44"/>
      <c r="AH19" s="44"/>
      <c r="AI19" s="44"/>
      <c r="AJ19" s="53"/>
    </row>
    <row r="20" spans="1:110">
      <c r="A20" s="109"/>
      <c r="B20" s="13" t="s">
        <v>2</v>
      </c>
      <c r="C20" s="43"/>
      <c r="D20" s="44"/>
      <c r="E20" s="44"/>
      <c r="F20" s="44"/>
      <c r="G20" s="44"/>
      <c r="H20" s="44"/>
      <c r="I20" s="13" t="s">
        <v>107</v>
      </c>
      <c r="J20" s="52"/>
      <c r="K20" s="44"/>
      <c r="L20" s="44"/>
      <c r="M20" s="44"/>
      <c r="N20" s="44"/>
      <c r="O20" s="53"/>
      <c r="P20" s="13" t="s">
        <v>108</v>
      </c>
      <c r="Q20" s="43"/>
      <c r="R20" s="44"/>
      <c r="S20" s="44"/>
      <c r="T20" s="44"/>
      <c r="U20" s="44"/>
      <c r="V20" s="44"/>
      <c r="W20" s="13" t="s">
        <v>109</v>
      </c>
      <c r="X20" s="52"/>
      <c r="Y20" s="44"/>
      <c r="Z20" s="44"/>
      <c r="AA20" s="44"/>
      <c r="AB20" s="44"/>
      <c r="AC20" s="53"/>
      <c r="AD20" s="13" t="s">
        <v>109</v>
      </c>
      <c r="AE20" s="52"/>
      <c r="AF20" s="44"/>
      <c r="AG20" s="44"/>
      <c r="AH20" s="44"/>
      <c r="AI20" s="44"/>
      <c r="AJ20" s="53"/>
    </row>
    <row r="21" spans="1:110">
      <c r="A21" s="109"/>
      <c r="B21" s="13" t="s">
        <v>4</v>
      </c>
      <c r="C21" s="43"/>
      <c r="D21" s="44"/>
      <c r="E21" s="44"/>
      <c r="F21" s="44"/>
      <c r="G21" s="44"/>
      <c r="H21" s="44"/>
      <c r="I21" s="13" t="s">
        <v>110</v>
      </c>
      <c r="J21" s="52"/>
      <c r="K21" s="44"/>
      <c r="L21" s="44"/>
      <c r="M21" s="44"/>
      <c r="N21" s="44"/>
      <c r="O21" s="53"/>
      <c r="P21" s="13" t="s">
        <v>111</v>
      </c>
      <c r="Q21" s="43"/>
      <c r="R21" s="44"/>
      <c r="S21" s="44"/>
      <c r="T21" s="44"/>
      <c r="U21" s="44"/>
      <c r="V21" s="44"/>
      <c r="W21" s="13" t="s">
        <v>112</v>
      </c>
      <c r="X21" s="52"/>
      <c r="Y21" s="44"/>
      <c r="Z21" s="44"/>
      <c r="AA21" s="44"/>
      <c r="AB21" s="44"/>
      <c r="AC21" s="53"/>
      <c r="AD21" s="13" t="s">
        <v>112</v>
      </c>
      <c r="AE21" s="52"/>
      <c r="AF21" s="44"/>
      <c r="AG21" s="44"/>
      <c r="AH21" s="44"/>
      <c r="AI21" s="44"/>
      <c r="AJ21" s="53"/>
    </row>
    <row r="22" spans="1:110">
      <c r="A22" s="109"/>
      <c r="B22" s="30"/>
      <c r="C22" s="54"/>
      <c r="D22" s="55"/>
      <c r="E22" s="55"/>
      <c r="F22" s="55"/>
      <c r="G22" s="55"/>
      <c r="H22" s="56"/>
      <c r="I22" s="30"/>
      <c r="J22" s="54"/>
      <c r="K22" s="55"/>
      <c r="L22" s="55"/>
      <c r="M22" s="55"/>
      <c r="N22" s="55"/>
      <c r="O22" s="56"/>
      <c r="P22" s="30"/>
      <c r="Q22" s="54"/>
      <c r="R22" s="55"/>
      <c r="S22" s="55"/>
      <c r="T22" s="55"/>
      <c r="U22" s="55"/>
      <c r="V22" s="56"/>
      <c r="W22" s="13" t="s">
        <v>113</v>
      </c>
      <c r="X22" s="52"/>
      <c r="Y22" s="44"/>
      <c r="Z22" s="44"/>
      <c r="AA22" s="44"/>
      <c r="AB22" s="44"/>
      <c r="AC22" s="53"/>
      <c r="AD22" s="13" t="s">
        <v>113</v>
      </c>
      <c r="AE22" s="52"/>
      <c r="AF22" s="44"/>
      <c r="AG22" s="44"/>
      <c r="AH22" s="44"/>
      <c r="AI22" s="44"/>
      <c r="AJ22" s="53"/>
    </row>
    <row r="23" spans="1:110" ht="16" thickBot="1">
      <c r="A23" s="109"/>
      <c r="B23" s="31"/>
      <c r="C23" s="57"/>
      <c r="D23" s="58"/>
      <c r="E23" s="58"/>
      <c r="F23" s="58"/>
      <c r="G23" s="58"/>
      <c r="H23" s="59"/>
      <c r="I23" s="31"/>
      <c r="J23" s="57"/>
      <c r="K23" s="58"/>
      <c r="L23" s="58"/>
      <c r="M23" s="58"/>
      <c r="N23" s="58"/>
      <c r="O23" s="59"/>
      <c r="P23" s="31"/>
      <c r="Q23" s="57"/>
      <c r="R23" s="58"/>
      <c r="S23" s="58"/>
      <c r="T23" s="58"/>
      <c r="U23" s="58"/>
      <c r="V23" s="59"/>
      <c r="W23" s="13" t="s">
        <v>114</v>
      </c>
      <c r="X23" s="52"/>
      <c r="Y23" s="44"/>
      <c r="Z23" s="44"/>
      <c r="AA23" s="44"/>
      <c r="AB23" s="44"/>
      <c r="AC23" s="53"/>
      <c r="AD23" s="13" t="s">
        <v>114</v>
      </c>
      <c r="AE23" s="52"/>
      <c r="AF23" s="44"/>
      <c r="AG23" s="44"/>
      <c r="AH23" s="44"/>
      <c r="AI23" s="44"/>
      <c r="AJ23" s="53"/>
    </row>
    <row r="24" spans="1:110" ht="16" thickBot="1">
      <c r="A24" s="109"/>
      <c r="B24" s="11" t="s">
        <v>50</v>
      </c>
      <c r="C24" s="45">
        <f t="shared" ref="C24:H24" si="4">COUNTIF(C18:C21,"Y")</f>
        <v>0</v>
      </c>
      <c r="D24" s="46">
        <f t="shared" si="4"/>
        <v>0</v>
      </c>
      <c r="E24" s="46">
        <f t="shared" si="4"/>
        <v>0</v>
      </c>
      <c r="F24" s="46">
        <f t="shared" si="4"/>
        <v>0</v>
      </c>
      <c r="G24" s="46">
        <f t="shared" si="4"/>
        <v>0</v>
      </c>
      <c r="H24" s="46">
        <f t="shared" si="4"/>
        <v>0</v>
      </c>
      <c r="I24" s="11" t="s">
        <v>50</v>
      </c>
      <c r="J24" s="60">
        <f t="shared" ref="J24:O24" si="5">COUNTIF(J18:J21,"Y")</f>
        <v>0</v>
      </c>
      <c r="K24" s="46">
        <f t="shared" si="5"/>
        <v>0</v>
      </c>
      <c r="L24" s="46">
        <f t="shared" si="5"/>
        <v>0</v>
      </c>
      <c r="M24" s="46">
        <f t="shared" si="5"/>
        <v>0</v>
      </c>
      <c r="N24" s="46">
        <f t="shared" si="5"/>
        <v>0</v>
      </c>
      <c r="O24" s="61">
        <f t="shared" si="5"/>
        <v>0</v>
      </c>
      <c r="P24" s="11" t="s">
        <v>50</v>
      </c>
      <c r="Q24" s="60">
        <f t="shared" ref="Q24:V24" si="6">COUNTIF(Q18:Q21,"Y")</f>
        <v>0</v>
      </c>
      <c r="R24" s="46">
        <f t="shared" si="6"/>
        <v>0</v>
      </c>
      <c r="S24" s="46">
        <f t="shared" si="6"/>
        <v>0</v>
      </c>
      <c r="T24" s="46">
        <f t="shared" si="6"/>
        <v>0</v>
      </c>
      <c r="U24" s="46">
        <f t="shared" si="6"/>
        <v>0</v>
      </c>
      <c r="V24" s="61">
        <f t="shared" si="6"/>
        <v>0</v>
      </c>
      <c r="W24" s="11" t="s">
        <v>50</v>
      </c>
      <c r="X24" s="60">
        <f t="shared" ref="X24:AC24" si="7">COUNTIF(X18:X23,"Y")</f>
        <v>0</v>
      </c>
      <c r="Y24" s="46">
        <f t="shared" si="7"/>
        <v>0</v>
      </c>
      <c r="Z24" s="46">
        <f t="shared" si="7"/>
        <v>0</v>
      </c>
      <c r="AA24" s="46">
        <f t="shared" si="7"/>
        <v>0</v>
      </c>
      <c r="AB24" s="46">
        <f t="shared" si="7"/>
        <v>0</v>
      </c>
      <c r="AC24" s="61">
        <f t="shared" si="7"/>
        <v>0</v>
      </c>
      <c r="AD24" s="11" t="s">
        <v>50</v>
      </c>
      <c r="AE24" s="60">
        <f t="shared" ref="AE24:AJ24" si="8">COUNTIF(AE18:AE23,"Y")</f>
        <v>0</v>
      </c>
      <c r="AF24" s="46">
        <f t="shared" si="8"/>
        <v>0</v>
      </c>
      <c r="AG24" s="46">
        <f t="shared" si="8"/>
        <v>0</v>
      </c>
      <c r="AH24" s="46">
        <f t="shared" si="8"/>
        <v>0</v>
      </c>
      <c r="AI24" s="46">
        <f t="shared" si="8"/>
        <v>0</v>
      </c>
      <c r="AJ24" s="61">
        <f t="shared" si="8"/>
        <v>0</v>
      </c>
    </row>
    <row r="25" spans="1:110" ht="16" thickBot="1">
      <c r="A25" s="110"/>
      <c r="B25" s="11" t="s">
        <v>53</v>
      </c>
      <c r="C25" s="45"/>
      <c r="D25" s="45"/>
      <c r="E25" s="46"/>
      <c r="F25" s="46"/>
      <c r="G25" s="46"/>
      <c r="H25" s="46"/>
      <c r="I25" s="11" t="s">
        <v>53</v>
      </c>
      <c r="J25" s="45"/>
      <c r="K25" s="46"/>
      <c r="L25" s="46"/>
      <c r="M25" s="46"/>
      <c r="N25" s="46"/>
      <c r="O25" s="62"/>
      <c r="P25" s="11" t="s">
        <v>53</v>
      </c>
      <c r="Q25" s="45"/>
      <c r="R25" s="46"/>
      <c r="S25" s="46"/>
      <c r="T25" s="46"/>
      <c r="U25" s="46"/>
      <c r="V25" s="62"/>
      <c r="W25" s="11" t="s">
        <v>53</v>
      </c>
      <c r="X25" s="45"/>
      <c r="Y25" s="46"/>
      <c r="Z25" s="46"/>
      <c r="AA25" s="46"/>
      <c r="AB25" s="46"/>
      <c r="AC25" s="62"/>
      <c r="AD25" s="11" t="s">
        <v>53</v>
      </c>
      <c r="AE25" s="45"/>
      <c r="AF25" s="46"/>
      <c r="AG25" s="46"/>
      <c r="AH25" s="46"/>
      <c r="AI25" s="46"/>
      <c r="AJ25" s="62"/>
    </row>
    <row r="26" spans="1:110" s="2" customFormat="1" ht="19" customHeight="1" thickBot="1">
      <c r="A26" s="108" t="s">
        <v>115</v>
      </c>
      <c r="B26" s="37" t="s">
        <v>46</v>
      </c>
      <c r="C26" s="63"/>
      <c r="D26" s="69"/>
      <c r="E26" s="69"/>
      <c r="F26" s="69"/>
      <c r="G26" s="69"/>
      <c r="H26" s="69"/>
      <c r="I26" s="33" t="s">
        <v>46</v>
      </c>
      <c r="J26" s="64"/>
      <c r="K26" s="70"/>
      <c r="L26" s="70"/>
      <c r="M26" s="70"/>
      <c r="N26" s="70"/>
      <c r="O26" s="70"/>
      <c r="P26" s="34" t="s">
        <v>46</v>
      </c>
      <c r="Q26" s="65"/>
      <c r="R26" s="71"/>
      <c r="S26" s="71"/>
      <c r="T26" s="71"/>
      <c r="U26" s="71"/>
      <c r="V26" s="71"/>
      <c r="W26" s="32" t="s">
        <v>46</v>
      </c>
      <c r="X26" s="66"/>
      <c r="Y26" s="72"/>
      <c r="Z26" s="72"/>
      <c r="AA26" s="72"/>
      <c r="AB26" s="72"/>
      <c r="AC26" s="72"/>
      <c r="AD26" s="39" t="s">
        <v>46</v>
      </c>
      <c r="AE26" s="67"/>
      <c r="AF26" s="73"/>
      <c r="AG26" s="73"/>
      <c r="AH26" s="73"/>
      <c r="AI26" s="73"/>
      <c r="AJ26" s="73"/>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row>
    <row r="27" spans="1:110" ht="15" customHeight="1">
      <c r="A27" s="109"/>
      <c r="B27" s="12" t="s">
        <v>3</v>
      </c>
      <c r="C27" s="41"/>
      <c r="D27" s="42"/>
      <c r="E27" s="42"/>
      <c r="F27" s="42"/>
      <c r="G27" s="42"/>
      <c r="H27" s="42"/>
      <c r="I27" s="12" t="s">
        <v>116</v>
      </c>
      <c r="J27" s="49"/>
      <c r="K27" s="50"/>
      <c r="L27" s="50"/>
      <c r="M27" s="50"/>
      <c r="N27" s="50"/>
      <c r="O27" s="51"/>
      <c r="P27" s="12" t="s">
        <v>117</v>
      </c>
      <c r="Q27" s="41"/>
      <c r="R27" s="42"/>
      <c r="S27" s="42"/>
      <c r="T27" s="42"/>
      <c r="U27" s="42"/>
      <c r="V27" s="42"/>
      <c r="W27" s="12" t="s">
        <v>118</v>
      </c>
      <c r="X27" s="49"/>
      <c r="Y27" s="50"/>
      <c r="Z27" s="50"/>
      <c r="AA27" s="50"/>
      <c r="AB27" s="50"/>
      <c r="AC27" s="51"/>
      <c r="AD27" s="12" t="s">
        <v>118</v>
      </c>
      <c r="AE27" s="49"/>
      <c r="AF27" s="50"/>
      <c r="AG27" s="50"/>
      <c r="AH27" s="50"/>
      <c r="AI27" s="50"/>
      <c r="AJ27" s="51"/>
    </row>
    <row r="28" spans="1:110">
      <c r="A28" s="109"/>
      <c r="B28" s="13" t="s">
        <v>119</v>
      </c>
      <c r="C28" s="43"/>
      <c r="D28" s="44"/>
      <c r="E28" s="44"/>
      <c r="F28" s="44"/>
      <c r="G28" s="44"/>
      <c r="H28" s="44"/>
      <c r="I28" s="13" t="s">
        <v>120</v>
      </c>
      <c r="J28" s="52"/>
      <c r="K28" s="44"/>
      <c r="L28" s="44"/>
      <c r="M28" s="44"/>
      <c r="N28" s="44"/>
      <c r="O28" s="53"/>
      <c r="P28" s="13" t="s">
        <v>121</v>
      </c>
      <c r="Q28" s="43"/>
      <c r="R28" s="44"/>
      <c r="S28" s="44"/>
      <c r="T28" s="44"/>
      <c r="U28" s="44"/>
      <c r="V28" s="44"/>
      <c r="W28" s="13" t="s">
        <v>122</v>
      </c>
      <c r="X28" s="52"/>
      <c r="Y28" s="44"/>
      <c r="Z28" s="44"/>
      <c r="AA28" s="44"/>
      <c r="AB28" s="44"/>
      <c r="AC28" s="53"/>
      <c r="AD28" s="13" t="s">
        <v>122</v>
      </c>
      <c r="AE28" s="52"/>
      <c r="AF28" s="44"/>
      <c r="AG28" s="44"/>
      <c r="AH28" s="44"/>
      <c r="AI28" s="44"/>
      <c r="AJ28" s="53"/>
    </row>
    <row r="29" spans="1:110">
      <c r="A29" s="109"/>
      <c r="B29" s="13" t="s">
        <v>2</v>
      </c>
      <c r="C29" s="43"/>
      <c r="D29" s="44"/>
      <c r="E29" s="44"/>
      <c r="F29" s="44"/>
      <c r="G29" s="44"/>
      <c r="H29" s="44"/>
      <c r="I29" s="13" t="s">
        <v>123</v>
      </c>
      <c r="J29" s="52"/>
      <c r="K29" s="44"/>
      <c r="L29" s="44"/>
      <c r="M29" s="44"/>
      <c r="N29" s="44"/>
      <c r="O29" s="53"/>
      <c r="P29" s="13" t="s">
        <v>124</v>
      </c>
      <c r="Q29" s="43"/>
      <c r="R29" s="44"/>
      <c r="S29" s="44"/>
      <c r="T29" s="44"/>
      <c r="U29" s="44"/>
      <c r="V29" s="44"/>
      <c r="W29" s="13" t="s">
        <v>125</v>
      </c>
      <c r="X29" s="52"/>
      <c r="Y29" s="44"/>
      <c r="Z29" s="44"/>
      <c r="AA29" s="44"/>
      <c r="AB29" s="44"/>
      <c r="AC29" s="53"/>
      <c r="AD29" s="13" t="s">
        <v>125</v>
      </c>
      <c r="AE29" s="52"/>
      <c r="AF29" s="44"/>
      <c r="AG29" s="44"/>
      <c r="AH29" s="44"/>
      <c r="AI29" s="44"/>
      <c r="AJ29" s="53"/>
    </row>
    <row r="30" spans="1:110">
      <c r="A30" s="109"/>
      <c r="B30" s="13" t="s">
        <v>126</v>
      </c>
      <c r="C30" s="43"/>
      <c r="D30" s="44"/>
      <c r="E30" s="44"/>
      <c r="F30" s="44"/>
      <c r="G30" s="44"/>
      <c r="H30" s="44"/>
      <c r="I30" s="13" t="s">
        <v>127</v>
      </c>
      <c r="J30" s="52"/>
      <c r="K30" s="44"/>
      <c r="L30" s="44"/>
      <c r="M30" s="44"/>
      <c r="N30" s="44"/>
      <c r="O30" s="53"/>
      <c r="P30" s="13" t="s">
        <v>128</v>
      </c>
      <c r="Q30" s="43"/>
      <c r="R30" s="44"/>
      <c r="S30" s="44"/>
      <c r="T30" s="44"/>
      <c r="U30" s="44"/>
      <c r="V30" s="44"/>
      <c r="W30" s="13" t="s">
        <v>129</v>
      </c>
      <c r="X30" s="52"/>
      <c r="Y30" s="44"/>
      <c r="Z30" s="44"/>
      <c r="AA30" s="44"/>
      <c r="AB30" s="44"/>
      <c r="AC30" s="53"/>
      <c r="AD30" s="13" t="s">
        <v>129</v>
      </c>
      <c r="AE30" s="52"/>
      <c r="AF30" s="44"/>
      <c r="AG30" s="44"/>
      <c r="AH30" s="44"/>
      <c r="AI30" s="44"/>
      <c r="AJ30" s="53"/>
    </row>
    <row r="31" spans="1:110">
      <c r="A31" s="109"/>
      <c r="B31" s="13" t="s">
        <v>130</v>
      </c>
      <c r="C31" s="43"/>
      <c r="D31" s="44"/>
      <c r="E31" s="44"/>
      <c r="F31" s="44"/>
      <c r="G31" s="44"/>
      <c r="H31" s="44"/>
      <c r="I31" s="13" t="s">
        <v>131</v>
      </c>
      <c r="J31" s="43"/>
      <c r="K31" s="44"/>
      <c r="L31" s="44"/>
      <c r="M31" s="44"/>
      <c r="N31" s="44"/>
      <c r="O31" s="44"/>
      <c r="P31" s="13" t="s">
        <v>132</v>
      </c>
      <c r="Q31" s="43"/>
      <c r="R31" s="44"/>
      <c r="S31" s="44"/>
      <c r="T31" s="44"/>
      <c r="U31" s="44"/>
      <c r="V31" s="44"/>
      <c r="W31" s="13" t="s">
        <v>133</v>
      </c>
      <c r="X31" s="52"/>
      <c r="Y31" s="44"/>
      <c r="Z31" s="44"/>
      <c r="AA31" s="44"/>
      <c r="AB31" s="44"/>
      <c r="AC31" s="53"/>
      <c r="AD31" s="13" t="s">
        <v>133</v>
      </c>
      <c r="AE31" s="52"/>
      <c r="AF31" s="44"/>
      <c r="AG31" s="44"/>
      <c r="AH31" s="44"/>
      <c r="AI31" s="44"/>
      <c r="AJ31" s="53"/>
    </row>
    <row r="32" spans="1:110" ht="16" thickBot="1">
      <c r="A32" s="109"/>
      <c r="B32" s="31"/>
      <c r="C32" s="57"/>
      <c r="D32" s="58"/>
      <c r="E32" s="58"/>
      <c r="F32" s="58"/>
      <c r="G32" s="58"/>
      <c r="H32" s="59"/>
      <c r="I32" s="31"/>
      <c r="J32" s="57"/>
      <c r="K32" s="58"/>
      <c r="L32" s="58"/>
      <c r="M32" s="58"/>
      <c r="N32" s="58"/>
      <c r="O32" s="59"/>
      <c r="P32" s="31"/>
      <c r="Q32" s="57"/>
      <c r="R32" s="58"/>
      <c r="S32" s="58"/>
      <c r="T32" s="58"/>
      <c r="U32" s="58"/>
      <c r="V32" s="59"/>
      <c r="W32" s="13" t="s">
        <v>134</v>
      </c>
      <c r="X32" s="52"/>
      <c r="Y32" s="44"/>
      <c r="Z32" s="44"/>
      <c r="AA32" s="44"/>
      <c r="AB32" s="44"/>
      <c r="AC32" s="53"/>
      <c r="AD32" s="13" t="s">
        <v>134</v>
      </c>
      <c r="AE32" s="52"/>
      <c r="AF32" s="44"/>
      <c r="AG32" s="44"/>
      <c r="AH32" s="44"/>
      <c r="AI32" s="44"/>
      <c r="AJ32" s="53"/>
    </row>
    <row r="33" spans="1:110" ht="16" thickBot="1">
      <c r="A33" s="109"/>
      <c r="B33" s="11" t="s">
        <v>50</v>
      </c>
      <c r="C33" s="45">
        <f>COUNTIF(C27:C31,"Y")</f>
        <v>0</v>
      </c>
      <c r="D33" s="46">
        <f>COUNTIF(D27:D31,"Y")</f>
        <v>0</v>
      </c>
      <c r="E33" s="46">
        <f t="shared" ref="E33:G33" si="9">COUNTIF(E27:E31,"Y")</f>
        <v>0</v>
      </c>
      <c r="F33" s="46">
        <f t="shared" si="9"/>
        <v>0</v>
      </c>
      <c r="G33" s="46">
        <f t="shared" si="9"/>
        <v>0</v>
      </c>
      <c r="H33" s="46">
        <f>COUNTIF(H27:H31,"Y")</f>
        <v>0</v>
      </c>
      <c r="I33" s="11" t="s">
        <v>50</v>
      </c>
      <c r="J33" s="60">
        <f t="shared" ref="J33:O33" si="10">COUNTIF(J27:J31,"Y")</f>
        <v>0</v>
      </c>
      <c r="K33" s="46">
        <f t="shared" si="10"/>
        <v>0</v>
      </c>
      <c r="L33" s="46">
        <f t="shared" si="10"/>
        <v>0</v>
      </c>
      <c r="M33" s="46">
        <f t="shared" si="10"/>
        <v>0</v>
      </c>
      <c r="N33" s="46">
        <f t="shared" si="10"/>
        <v>0</v>
      </c>
      <c r="O33" s="61">
        <f t="shared" si="10"/>
        <v>0</v>
      </c>
      <c r="P33" s="11" t="s">
        <v>50</v>
      </c>
      <c r="Q33" s="60">
        <f t="shared" ref="Q33:V33" si="11">COUNTIF(Q27:Q31,"Y")</f>
        <v>0</v>
      </c>
      <c r="R33" s="46">
        <f t="shared" si="11"/>
        <v>0</v>
      </c>
      <c r="S33" s="46">
        <f t="shared" si="11"/>
        <v>0</v>
      </c>
      <c r="T33" s="46">
        <f t="shared" si="11"/>
        <v>0</v>
      </c>
      <c r="U33" s="46">
        <f t="shared" si="11"/>
        <v>0</v>
      </c>
      <c r="V33" s="61">
        <f t="shared" si="11"/>
        <v>0</v>
      </c>
      <c r="W33" s="11" t="s">
        <v>50</v>
      </c>
      <c r="X33" s="60">
        <f t="shared" ref="X33:AC33" si="12">COUNTIF(X27:X32,"Y")</f>
        <v>0</v>
      </c>
      <c r="Y33" s="46">
        <f t="shared" si="12"/>
        <v>0</v>
      </c>
      <c r="Z33" s="46">
        <f t="shared" si="12"/>
        <v>0</v>
      </c>
      <c r="AA33" s="46">
        <f t="shared" si="12"/>
        <v>0</v>
      </c>
      <c r="AB33" s="46">
        <f t="shared" si="12"/>
        <v>0</v>
      </c>
      <c r="AC33" s="61">
        <f t="shared" si="12"/>
        <v>0</v>
      </c>
      <c r="AD33" s="11" t="s">
        <v>50</v>
      </c>
      <c r="AE33" s="60">
        <f t="shared" ref="AE33:AJ33" si="13">COUNTIF(AE27:AE32,"Y")</f>
        <v>0</v>
      </c>
      <c r="AF33" s="46">
        <f t="shared" si="13"/>
        <v>0</v>
      </c>
      <c r="AG33" s="46">
        <f t="shared" si="13"/>
        <v>0</v>
      </c>
      <c r="AH33" s="46">
        <f t="shared" si="13"/>
        <v>0</v>
      </c>
      <c r="AI33" s="46">
        <f t="shared" si="13"/>
        <v>0</v>
      </c>
      <c r="AJ33" s="61">
        <f t="shared" si="13"/>
        <v>0</v>
      </c>
    </row>
    <row r="34" spans="1:110" ht="16" thickBot="1">
      <c r="A34" s="110"/>
      <c r="B34" s="11" t="s">
        <v>53</v>
      </c>
      <c r="C34" s="45"/>
      <c r="D34" s="46"/>
      <c r="E34" s="46"/>
      <c r="F34" s="46"/>
      <c r="G34" s="46"/>
      <c r="H34" s="46"/>
      <c r="I34" s="11" t="s">
        <v>53</v>
      </c>
      <c r="J34" s="45"/>
      <c r="K34" s="46"/>
      <c r="L34" s="46"/>
      <c r="M34" s="46"/>
      <c r="N34" s="46"/>
      <c r="O34" s="62"/>
      <c r="P34" s="11" t="s">
        <v>53</v>
      </c>
      <c r="Q34" s="45"/>
      <c r="R34" s="46"/>
      <c r="S34" s="46"/>
      <c r="T34" s="46"/>
      <c r="U34" s="46"/>
      <c r="V34" s="62"/>
      <c r="W34" s="11" t="s">
        <v>53</v>
      </c>
      <c r="X34" s="45"/>
      <c r="Y34" s="46"/>
      <c r="Z34" s="46"/>
      <c r="AA34" s="46"/>
      <c r="AB34" s="46"/>
      <c r="AC34" s="62"/>
      <c r="AD34" s="11" t="s">
        <v>53</v>
      </c>
      <c r="AE34" s="45"/>
      <c r="AF34" s="46"/>
      <c r="AG34" s="46"/>
      <c r="AH34" s="46"/>
      <c r="AI34" s="46"/>
      <c r="AJ34" s="62"/>
    </row>
    <row r="35" spans="1:110" ht="19" customHeight="1" thickBot="1">
      <c r="A35" s="108" t="s">
        <v>135</v>
      </c>
      <c r="B35" s="37" t="s">
        <v>46</v>
      </c>
      <c r="C35" s="63"/>
      <c r="D35" s="69"/>
      <c r="E35" s="69"/>
      <c r="F35" s="69"/>
      <c r="G35" s="69"/>
      <c r="H35" s="69"/>
      <c r="I35" s="33" t="s">
        <v>46</v>
      </c>
      <c r="J35" s="64"/>
      <c r="K35" s="70"/>
      <c r="L35" s="70"/>
      <c r="M35" s="70"/>
      <c r="N35" s="70"/>
      <c r="O35" s="70"/>
      <c r="P35" s="34" t="s">
        <v>46</v>
      </c>
      <c r="Q35" s="65"/>
      <c r="R35" s="71"/>
      <c r="S35" s="71"/>
      <c r="T35" s="71"/>
      <c r="U35" s="71"/>
      <c r="V35" s="71"/>
      <c r="W35" s="32" t="s">
        <v>46</v>
      </c>
      <c r="X35" s="66"/>
      <c r="Y35" s="72"/>
      <c r="Z35" s="72"/>
      <c r="AA35" s="72"/>
      <c r="AB35" s="72"/>
      <c r="AC35" s="72"/>
      <c r="AD35" s="39" t="s">
        <v>46</v>
      </c>
      <c r="AE35" s="67"/>
      <c r="AF35" s="73"/>
      <c r="AG35" s="73"/>
      <c r="AH35" s="73"/>
      <c r="AI35" s="73"/>
      <c r="AJ35" s="73"/>
    </row>
    <row r="36" spans="1:110" s="4" customFormat="1" ht="15" customHeight="1">
      <c r="A36" s="109"/>
      <c r="B36" s="12" t="s">
        <v>1</v>
      </c>
      <c r="C36" s="41"/>
      <c r="D36" s="42"/>
      <c r="E36" s="42"/>
      <c r="F36" s="42"/>
      <c r="G36" s="42"/>
      <c r="H36" s="42"/>
      <c r="I36" s="12" t="s">
        <v>136</v>
      </c>
      <c r="J36" s="49"/>
      <c r="K36" s="50"/>
      <c r="L36" s="50"/>
      <c r="M36" s="50"/>
      <c r="N36" s="50"/>
      <c r="O36" s="51"/>
      <c r="P36" s="12" t="s">
        <v>137</v>
      </c>
      <c r="Q36" s="41"/>
      <c r="R36" s="42"/>
      <c r="S36" s="42"/>
      <c r="T36" s="42"/>
      <c r="U36" s="42"/>
      <c r="V36" s="42"/>
      <c r="W36" s="12" t="s">
        <v>138</v>
      </c>
      <c r="X36" s="49"/>
      <c r="Y36" s="50"/>
      <c r="Z36" s="50"/>
      <c r="AA36" s="50"/>
      <c r="AB36" s="50"/>
      <c r="AC36" s="51"/>
      <c r="AD36" s="12" t="s">
        <v>138</v>
      </c>
      <c r="AE36" s="49"/>
      <c r="AF36" s="50"/>
      <c r="AG36" s="50"/>
      <c r="AH36" s="50"/>
      <c r="AI36" s="50"/>
      <c r="AJ36" s="51"/>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row>
    <row r="37" spans="1:110">
      <c r="A37" s="109"/>
      <c r="B37" s="13" t="s">
        <v>139</v>
      </c>
      <c r="C37" s="43"/>
      <c r="D37" s="44"/>
      <c r="E37" s="44"/>
      <c r="F37" s="44"/>
      <c r="G37" s="44"/>
      <c r="H37" s="44"/>
      <c r="I37" s="13" t="s">
        <v>140</v>
      </c>
      <c r="J37" s="52"/>
      <c r="K37" s="44"/>
      <c r="L37" s="44"/>
      <c r="M37" s="44"/>
      <c r="N37" s="44"/>
      <c r="O37" s="53"/>
      <c r="P37" s="13" t="s">
        <v>141</v>
      </c>
      <c r="Q37" s="43"/>
      <c r="R37" s="44"/>
      <c r="S37" s="44"/>
      <c r="T37" s="44"/>
      <c r="U37" s="44"/>
      <c r="V37" s="44"/>
      <c r="W37" s="13" t="s">
        <v>142</v>
      </c>
      <c r="X37" s="52"/>
      <c r="Y37" s="44"/>
      <c r="Z37" s="44"/>
      <c r="AA37" s="44"/>
      <c r="AB37" s="44"/>
      <c r="AC37" s="53"/>
      <c r="AD37" s="13" t="s">
        <v>142</v>
      </c>
      <c r="AE37" s="52"/>
      <c r="AF37" s="44"/>
      <c r="AG37" s="44"/>
      <c r="AH37" s="44"/>
      <c r="AI37" s="44"/>
      <c r="AJ37" s="53"/>
    </row>
    <row r="38" spans="1:110">
      <c r="A38" s="109"/>
      <c r="B38" s="13" t="s">
        <v>143</v>
      </c>
      <c r="C38" s="43"/>
      <c r="D38" s="44"/>
      <c r="E38" s="44"/>
      <c r="F38" s="44"/>
      <c r="G38" s="44"/>
      <c r="H38" s="44"/>
      <c r="I38" s="13" t="s">
        <v>144</v>
      </c>
      <c r="J38" s="52"/>
      <c r="K38" s="44"/>
      <c r="L38" s="44"/>
      <c r="M38" s="44"/>
      <c r="N38" s="44"/>
      <c r="O38" s="53"/>
      <c r="P38" s="13" t="s">
        <v>145</v>
      </c>
      <c r="Q38" s="43"/>
      <c r="R38" s="44"/>
      <c r="S38" s="44"/>
      <c r="T38" s="44"/>
      <c r="U38" s="44"/>
      <c r="V38" s="44"/>
      <c r="W38" s="13" t="s">
        <v>146</v>
      </c>
      <c r="X38" s="52"/>
      <c r="Y38" s="44"/>
      <c r="Z38" s="44"/>
      <c r="AA38" s="44"/>
      <c r="AB38" s="44"/>
      <c r="AC38" s="53"/>
      <c r="AD38" s="13" t="s">
        <v>146</v>
      </c>
      <c r="AE38" s="52"/>
      <c r="AF38" s="44"/>
      <c r="AG38" s="44"/>
      <c r="AH38" s="44"/>
      <c r="AI38" s="44"/>
      <c r="AJ38" s="53"/>
    </row>
    <row r="39" spans="1:110">
      <c r="A39" s="109"/>
      <c r="B39" s="13" t="s">
        <v>147</v>
      </c>
      <c r="C39" s="43"/>
      <c r="D39" s="44"/>
      <c r="E39" s="44"/>
      <c r="F39" s="44"/>
      <c r="G39" s="44"/>
      <c r="H39" s="44"/>
      <c r="I39" s="13" t="s">
        <v>148</v>
      </c>
      <c r="J39" s="52"/>
      <c r="K39" s="44"/>
      <c r="L39" s="44"/>
      <c r="M39" s="44"/>
      <c r="N39" s="44"/>
      <c r="O39" s="53"/>
      <c r="P39" s="13" t="s">
        <v>149</v>
      </c>
      <c r="Q39" s="43"/>
      <c r="R39" s="44"/>
      <c r="S39" s="44"/>
      <c r="T39" s="44"/>
      <c r="U39" s="44"/>
      <c r="V39" s="44"/>
      <c r="W39" s="13" t="s">
        <v>150</v>
      </c>
      <c r="X39" s="52"/>
      <c r="Y39" s="44"/>
      <c r="Z39" s="44"/>
      <c r="AA39" s="44"/>
      <c r="AB39" s="44"/>
      <c r="AC39" s="53"/>
      <c r="AD39" s="13" t="s">
        <v>150</v>
      </c>
      <c r="AE39" s="52"/>
      <c r="AF39" s="44"/>
      <c r="AG39" s="44"/>
      <c r="AH39" s="44"/>
      <c r="AI39" s="44"/>
      <c r="AJ39" s="53"/>
    </row>
    <row r="40" spans="1:110">
      <c r="A40" s="109"/>
      <c r="B40" s="38"/>
      <c r="C40" s="47"/>
      <c r="D40" s="48"/>
      <c r="E40" s="48"/>
      <c r="F40" s="48"/>
      <c r="G40" s="48"/>
      <c r="H40" s="48"/>
      <c r="I40" s="30"/>
      <c r="J40" s="54"/>
      <c r="K40" s="55"/>
      <c r="L40" s="55"/>
      <c r="M40" s="55"/>
      <c r="N40" s="55"/>
      <c r="O40" s="56"/>
      <c r="P40" s="30"/>
      <c r="Q40" s="54"/>
      <c r="R40" s="55"/>
      <c r="S40" s="55"/>
      <c r="T40" s="55"/>
      <c r="U40" s="55"/>
      <c r="V40" s="56"/>
      <c r="W40" s="13" t="s">
        <v>151</v>
      </c>
      <c r="X40" s="52"/>
      <c r="Y40" s="44"/>
      <c r="Z40" s="44"/>
      <c r="AA40" s="44"/>
      <c r="AB40" s="44"/>
      <c r="AC40" s="53"/>
      <c r="AD40" s="13" t="s">
        <v>151</v>
      </c>
      <c r="AE40" s="52"/>
      <c r="AF40" s="44"/>
      <c r="AG40" s="44"/>
      <c r="AH40" s="44"/>
      <c r="AI40" s="44"/>
      <c r="AJ40" s="53"/>
    </row>
    <row r="41" spans="1:110" ht="16" thickBot="1">
      <c r="A41" s="109"/>
      <c r="B41" s="38"/>
      <c r="C41" s="47"/>
      <c r="D41" s="48"/>
      <c r="E41" s="48"/>
      <c r="F41" s="48"/>
      <c r="G41" s="48"/>
      <c r="H41" s="48"/>
      <c r="I41" s="31"/>
      <c r="J41" s="57"/>
      <c r="K41" s="58"/>
      <c r="L41" s="58"/>
      <c r="M41" s="58"/>
      <c r="N41" s="58"/>
      <c r="O41" s="59"/>
      <c r="P41" s="31"/>
      <c r="Q41" s="57"/>
      <c r="R41" s="58"/>
      <c r="S41" s="58"/>
      <c r="T41" s="58"/>
      <c r="U41" s="58"/>
      <c r="V41" s="59"/>
      <c r="W41" s="13" t="s">
        <v>152</v>
      </c>
      <c r="X41" s="52"/>
      <c r="Y41" s="44"/>
      <c r="Z41" s="44"/>
      <c r="AA41" s="44"/>
      <c r="AB41" s="44"/>
      <c r="AC41" s="53"/>
      <c r="AD41" s="13" t="s">
        <v>152</v>
      </c>
      <c r="AE41" s="52"/>
      <c r="AF41" s="44"/>
      <c r="AG41" s="44"/>
      <c r="AH41" s="44"/>
      <c r="AI41" s="44"/>
      <c r="AJ41" s="53"/>
    </row>
    <row r="42" spans="1:110" ht="15" customHeight="1" thickBot="1">
      <c r="A42" s="109"/>
      <c r="B42" s="11" t="s">
        <v>50</v>
      </c>
      <c r="C42" s="45">
        <f>COUNTIF(C36:C39,"Y")</f>
        <v>0</v>
      </c>
      <c r="D42" s="46">
        <f t="shared" ref="D42:H42" si="14">COUNTIF(D36:D39,"Y")</f>
        <v>0</v>
      </c>
      <c r="E42" s="46">
        <f t="shared" si="14"/>
        <v>0</v>
      </c>
      <c r="F42" s="46">
        <f t="shared" si="14"/>
        <v>0</v>
      </c>
      <c r="G42" s="46">
        <f t="shared" si="14"/>
        <v>0</v>
      </c>
      <c r="H42" s="46">
        <f t="shared" si="14"/>
        <v>0</v>
      </c>
      <c r="I42" s="11" t="s">
        <v>50</v>
      </c>
      <c r="J42" s="60">
        <f>COUNTIF(J36:J39,"Y")</f>
        <v>0</v>
      </c>
      <c r="K42" s="46">
        <f t="shared" ref="K42:O42" si="15">COUNTIF(K36:K39,"Y")</f>
        <v>0</v>
      </c>
      <c r="L42" s="46">
        <f t="shared" si="15"/>
        <v>0</v>
      </c>
      <c r="M42" s="46">
        <f t="shared" si="15"/>
        <v>0</v>
      </c>
      <c r="N42" s="46">
        <f t="shared" si="15"/>
        <v>0</v>
      </c>
      <c r="O42" s="61">
        <f t="shared" si="15"/>
        <v>0</v>
      </c>
      <c r="P42" s="11" t="s">
        <v>50</v>
      </c>
      <c r="Q42" s="60">
        <f>COUNTIF(Q36:Q39,"Y")</f>
        <v>0</v>
      </c>
      <c r="R42" s="46">
        <f t="shared" ref="R42:V42" si="16">COUNTIF(R36:R39,"Y")</f>
        <v>0</v>
      </c>
      <c r="S42" s="46">
        <f t="shared" si="16"/>
        <v>0</v>
      </c>
      <c r="T42" s="46">
        <f t="shared" si="16"/>
        <v>0</v>
      </c>
      <c r="U42" s="46">
        <f t="shared" si="16"/>
        <v>0</v>
      </c>
      <c r="V42" s="61">
        <f t="shared" si="16"/>
        <v>0</v>
      </c>
      <c r="W42" s="11" t="s">
        <v>50</v>
      </c>
      <c r="X42" s="60">
        <f>COUNTIF(X36:X41,"Y")</f>
        <v>0</v>
      </c>
      <c r="Y42" s="46">
        <f t="shared" ref="Y42:AC42" si="17">COUNTIF(Y36:Y41,"Y")</f>
        <v>0</v>
      </c>
      <c r="Z42" s="46">
        <f t="shared" si="17"/>
        <v>0</v>
      </c>
      <c r="AA42" s="46">
        <f t="shared" si="17"/>
        <v>0</v>
      </c>
      <c r="AB42" s="46">
        <f t="shared" si="17"/>
        <v>0</v>
      </c>
      <c r="AC42" s="61">
        <f t="shared" si="17"/>
        <v>0</v>
      </c>
      <c r="AD42" s="11" t="s">
        <v>50</v>
      </c>
      <c r="AE42" s="60">
        <f>COUNTIF(AE36:AE41,"Y")</f>
        <v>0</v>
      </c>
      <c r="AF42" s="46">
        <f t="shared" ref="AF42:AJ42" si="18">COUNTIF(AF36:AF41,"Y")</f>
        <v>0</v>
      </c>
      <c r="AG42" s="46">
        <f t="shared" si="18"/>
        <v>0</v>
      </c>
      <c r="AH42" s="46">
        <f t="shared" si="18"/>
        <v>0</v>
      </c>
      <c r="AI42" s="46">
        <f t="shared" si="18"/>
        <v>0</v>
      </c>
      <c r="AJ42" s="61">
        <f t="shared" si="18"/>
        <v>0</v>
      </c>
    </row>
    <row r="43" spans="1:110" ht="16" thickBot="1">
      <c r="A43" s="110"/>
      <c r="B43" s="11" t="s">
        <v>53</v>
      </c>
      <c r="C43" s="45"/>
      <c r="D43" s="46"/>
      <c r="E43" s="46"/>
      <c r="F43" s="46"/>
      <c r="G43" s="46"/>
      <c r="H43" s="46"/>
      <c r="I43" s="11" t="s">
        <v>53</v>
      </c>
      <c r="J43" s="45"/>
      <c r="K43" s="46"/>
      <c r="L43" s="46"/>
      <c r="M43" s="46"/>
      <c r="N43" s="46"/>
      <c r="O43" s="62"/>
      <c r="P43" s="11" t="s">
        <v>53</v>
      </c>
      <c r="Q43" s="45"/>
      <c r="R43" s="46"/>
      <c r="S43" s="46"/>
      <c r="T43" s="46"/>
      <c r="U43" s="46"/>
      <c r="V43" s="62"/>
      <c r="W43" s="11" t="s">
        <v>53</v>
      </c>
      <c r="X43" s="45"/>
      <c r="Y43" s="46"/>
      <c r="Z43" s="46"/>
      <c r="AA43" s="46"/>
      <c r="AB43" s="46"/>
      <c r="AC43" s="62"/>
      <c r="AD43" s="11" t="s">
        <v>53</v>
      </c>
      <c r="AE43" s="45"/>
      <c r="AF43" s="46"/>
      <c r="AG43" s="46"/>
      <c r="AH43" s="46"/>
      <c r="AI43" s="46"/>
      <c r="AJ43" s="62"/>
    </row>
    <row r="44" spans="1:110" s="4" customFormat="1" ht="19" customHeight="1" thickBot="1">
      <c r="A44" s="108" t="s">
        <v>153</v>
      </c>
      <c r="B44" s="37" t="s">
        <v>46</v>
      </c>
      <c r="C44" s="63"/>
      <c r="D44" s="69"/>
      <c r="E44" s="69"/>
      <c r="F44" s="69"/>
      <c r="G44" s="69"/>
      <c r="H44" s="69"/>
      <c r="I44" s="33" t="s">
        <v>46</v>
      </c>
      <c r="J44" s="64"/>
      <c r="K44" s="70"/>
      <c r="L44" s="70"/>
      <c r="M44" s="70"/>
      <c r="N44" s="70"/>
      <c r="O44" s="70"/>
      <c r="P44" s="34" t="s">
        <v>46</v>
      </c>
      <c r="Q44" s="65"/>
      <c r="R44" s="71"/>
      <c r="S44" s="71"/>
      <c r="T44" s="71"/>
      <c r="U44" s="71"/>
      <c r="V44" s="71"/>
      <c r="W44" s="32" t="s">
        <v>46</v>
      </c>
      <c r="X44" s="66"/>
      <c r="Y44" s="72"/>
      <c r="Z44" s="72"/>
      <c r="AA44" s="72"/>
      <c r="AB44" s="72"/>
      <c r="AC44" s="72"/>
      <c r="AD44" s="39" t="s">
        <v>46</v>
      </c>
      <c r="AE44" s="67"/>
      <c r="AF44" s="73"/>
      <c r="AG44" s="73"/>
      <c r="AH44" s="73"/>
      <c r="AI44" s="73"/>
      <c r="AJ44" s="73"/>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row>
    <row r="45" spans="1:110" s="7" customFormat="1" ht="15" customHeight="1">
      <c r="A45" s="109"/>
      <c r="B45" s="12" t="s">
        <v>0</v>
      </c>
      <c r="C45" s="41"/>
      <c r="D45" s="42"/>
      <c r="E45" s="42"/>
      <c r="F45" s="42"/>
      <c r="G45" s="42"/>
      <c r="H45" s="42"/>
      <c r="I45" s="12" t="s">
        <v>154</v>
      </c>
      <c r="J45" s="49"/>
      <c r="K45" s="50"/>
      <c r="L45" s="50"/>
      <c r="M45" s="50"/>
      <c r="N45" s="50"/>
      <c r="O45" s="51"/>
      <c r="P45" s="12" t="s">
        <v>155</v>
      </c>
      <c r="Q45" s="41"/>
      <c r="R45" s="42"/>
      <c r="S45" s="42"/>
      <c r="T45" s="42"/>
      <c r="U45" s="42"/>
      <c r="V45" s="42"/>
      <c r="W45" s="12" t="s">
        <v>156</v>
      </c>
      <c r="X45" s="49"/>
      <c r="Y45" s="50"/>
      <c r="Z45" s="50"/>
      <c r="AA45" s="50"/>
      <c r="AB45" s="50"/>
      <c r="AC45" s="51"/>
      <c r="AD45" s="12" t="s">
        <v>156</v>
      </c>
      <c r="AE45" s="49"/>
      <c r="AF45" s="50"/>
      <c r="AG45" s="50"/>
      <c r="AH45" s="50"/>
      <c r="AI45" s="50"/>
      <c r="AJ45" s="51"/>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row>
    <row r="46" spans="1:110">
      <c r="A46" s="109"/>
      <c r="B46" s="13" t="s">
        <v>157</v>
      </c>
      <c r="C46" s="43"/>
      <c r="D46" s="44"/>
      <c r="E46" s="44"/>
      <c r="F46" s="44"/>
      <c r="G46" s="44"/>
      <c r="H46" s="44"/>
      <c r="I46" s="13" t="s">
        <v>158</v>
      </c>
      <c r="J46" s="52"/>
      <c r="K46" s="44"/>
      <c r="L46" s="44"/>
      <c r="M46" s="44"/>
      <c r="N46" s="44"/>
      <c r="O46" s="53"/>
      <c r="P46" s="13" t="s">
        <v>159</v>
      </c>
      <c r="Q46" s="43"/>
      <c r="R46" s="44"/>
      <c r="S46" s="44"/>
      <c r="T46" s="44"/>
      <c r="U46" s="44"/>
      <c r="V46" s="44"/>
      <c r="W46" s="13" t="s">
        <v>160</v>
      </c>
      <c r="X46" s="52"/>
      <c r="Y46" s="44"/>
      <c r="Z46" s="44"/>
      <c r="AA46" s="44"/>
      <c r="AB46" s="44"/>
      <c r="AC46" s="53"/>
      <c r="AD46" s="13" t="s">
        <v>160</v>
      </c>
      <c r="AE46" s="52"/>
      <c r="AF46" s="44"/>
      <c r="AG46" s="44"/>
      <c r="AH46" s="44"/>
      <c r="AI46" s="44"/>
      <c r="AJ46" s="53"/>
    </row>
    <row r="47" spans="1:110">
      <c r="A47" s="109"/>
      <c r="B47" s="13" t="s">
        <v>161</v>
      </c>
      <c r="C47" s="43"/>
      <c r="D47" s="44"/>
      <c r="E47" s="44"/>
      <c r="F47" s="44"/>
      <c r="G47" s="44"/>
      <c r="H47" s="44"/>
      <c r="I47" s="13" t="s">
        <v>162</v>
      </c>
      <c r="J47" s="52"/>
      <c r="K47" s="44"/>
      <c r="L47" s="44"/>
      <c r="M47" s="44"/>
      <c r="N47" s="44"/>
      <c r="O47" s="53"/>
      <c r="P47" s="13" t="s">
        <v>163</v>
      </c>
      <c r="Q47" s="43"/>
      <c r="R47" s="44"/>
      <c r="S47" s="44"/>
      <c r="T47" s="44"/>
      <c r="U47" s="44"/>
      <c r="V47" s="44"/>
      <c r="W47" s="13" t="s">
        <v>164</v>
      </c>
      <c r="X47" s="52"/>
      <c r="Y47" s="44"/>
      <c r="Z47" s="44"/>
      <c r="AA47" s="44"/>
      <c r="AB47" s="44"/>
      <c r="AC47" s="53"/>
      <c r="AD47" s="13" t="s">
        <v>164</v>
      </c>
      <c r="AE47" s="52"/>
      <c r="AF47" s="44"/>
      <c r="AG47" s="44"/>
      <c r="AH47" s="44"/>
      <c r="AI47" s="44"/>
      <c r="AJ47" s="53"/>
    </row>
    <row r="48" spans="1:110">
      <c r="A48" s="109"/>
      <c r="B48" s="13" t="s">
        <v>165</v>
      </c>
      <c r="C48" s="43"/>
      <c r="D48" s="44"/>
      <c r="E48" s="44"/>
      <c r="F48" s="44"/>
      <c r="G48" s="44"/>
      <c r="H48" s="44"/>
      <c r="I48" s="13" t="s">
        <v>166</v>
      </c>
      <c r="J48" s="52"/>
      <c r="K48" s="44"/>
      <c r="L48" s="44"/>
      <c r="M48" s="44"/>
      <c r="N48" s="44"/>
      <c r="O48" s="53"/>
      <c r="P48" s="13" t="s">
        <v>167</v>
      </c>
      <c r="Q48" s="43"/>
      <c r="R48" s="44"/>
      <c r="S48" s="44"/>
      <c r="T48" s="44"/>
      <c r="U48" s="44"/>
      <c r="V48" s="44"/>
      <c r="W48" s="13" t="s">
        <v>168</v>
      </c>
      <c r="X48" s="52"/>
      <c r="Y48" s="44"/>
      <c r="Z48" s="44"/>
      <c r="AA48" s="44"/>
      <c r="AB48" s="44"/>
      <c r="AC48" s="53"/>
      <c r="AD48" s="13" t="s">
        <v>168</v>
      </c>
      <c r="AE48" s="52"/>
      <c r="AF48" s="44"/>
      <c r="AG48" s="44"/>
      <c r="AH48" s="44"/>
      <c r="AI48" s="44"/>
      <c r="AJ48" s="53"/>
    </row>
    <row r="49" spans="1:110">
      <c r="A49" s="109"/>
      <c r="B49" s="38"/>
      <c r="C49" s="47"/>
      <c r="D49" s="48"/>
      <c r="E49" s="48"/>
      <c r="F49" s="48"/>
      <c r="G49" s="48"/>
      <c r="H49" s="48"/>
      <c r="I49" s="30"/>
      <c r="J49" s="54"/>
      <c r="K49" s="55"/>
      <c r="L49" s="55"/>
      <c r="M49" s="55"/>
      <c r="N49" s="55"/>
      <c r="O49" s="56"/>
      <c r="P49" s="30"/>
      <c r="Q49" s="54"/>
      <c r="R49" s="55"/>
      <c r="S49" s="55"/>
      <c r="T49" s="55"/>
      <c r="U49" s="55"/>
      <c r="V49" s="56"/>
      <c r="W49" s="13" t="s">
        <v>169</v>
      </c>
      <c r="X49" s="52"/>
      <c r="Y49" s="44"/>
      <c r="Z49" s="44"/>
      <c r="AA49" s="44"/>
      <c r="AB49" s="44"/>
      <c r="AC49" s="53"/>
      <c r="AD49" s="13" t="s">
        <v>169</v>
      </c>
      <c r="AE49" s="52"/>
      <c r="AF49" s="44"/>
      <c r="AG49" s="44"/>
      <c r="AH49" s="44"/>
      <c r="AI49" s="44"/>
      <c r="AJ49" s="53"/>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ht="16" thickBot="1">
      <c r="A50" s="109"/>
      <c r="B50" s="38"/>
      <c r="C50" s="47"/>
      <c r="D50" s="48"/>
      <c r="E50" s="48"/>
      <c r="F50" s="48"/>
      <c r="G50" s="48"/>
      <c r="H50" s="48"/>
      <c r="I50" s="31"/>
      <c r="J50" s="57"/>
      <c r="K50" s="58"/>
      <c r="L50" s="58"/>
      <c r="M50" s="58"/>
      <c r="N50" s="58"/>
      <c r="O50" s="59"/>
      <c r="P50" s="31"/>
      <c r="Q50" s="57"/>
      <c r="R50" s="58"/>
      <c r="S50" s="58"/>
      <c r="T50" s="58"/>
      <c r="U50" s="58"/>
      <c r="V50" s="59"/>
      <c r="W50" s="13" t="s">
        <v>170</v>
      </c>
      <c r="X50" s="52"/>
      <c r="Y50" s="44"/>
      <c r="Z50" s="44"/>
      <c r="AA50" s="44"/>
      <c r="AB50" s="44"/>
      <c r="AC50" s="53"/>
      <c r="AD50" s="13" t="s">
        <v>170</v>
      </c>
      <c r="AE50" s="52"/>
      <c r="AF50" s="44"/>
      <c r="AG50" s="44"/>
      <c r="AH50" s="44"/>
      <c r="AI50" s="44"/>
      <c r="AJ50" s="53"/>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ht="15" customHeight="1" thickBot="1">
      <c r="A51" s="109"/>
      <c r="B51" s="11" t="s">
        <v>50</v>
      </c>
      <c r="C51" s="45">
        <f>COUNTIF(C45:C48,"Y")</f>
        <v>0</v>
      </c>
      <c r="D51" s="46">
        <f t="shared" ref="D51:H51" si="19">COUNTIF(D45:D48,"Y")</f>
        <v>0</v>
      </c>
      <c r="E51" s="46">
        <f t="shared" si="19"/>
        <v>0</v>
      </c>
      <c r="F51" s="46">
        <f t="shared" si="19"/>
        <v>0</v>
      </c>
      <c r="G51" s="46">
        <f t="shared" si="19"/>
        <v>0</v>
      </c>
      <c r="H51" s="46">
        <f t="shared" si="19"/>
        <v>0</v>
      </c>
      <c r="I51" s="11" t="s">
        <v>50</v>
      </c>
      <c r="J51" s="60">
        <f>COUNTIF(J45:J48,"Y")</f>
        <v>0</v>
      </c>
      <c r="K51" s="46">
        <f t="shared" ref="K51:O51" si="20">COUNTIF(K45:K48,"Y")</f>
        <v>0</v>
      </c>
      <c r="L51" s="46">
        <f t="shared" si="20"/>
        <v>0</v>
      </c>
      <c r="M51" s="46">
        <f t="shared" si="20"/>
        <v>0</v>
      </c>
      <c r="N51" s="46">
        <f t="shared" si="20"/>
        <v>0</v>
      </c>
      <c r="O51" s="61">
        <f t="shared" si="20"/>
        <v>0</v>
      </c>
      <c r="P51" s="11" t="s">
        <v>50</v>
      </c>
      <c r="Q51" s="60">
        <f>COUNTIF(Q45:Q48,"Y")</f>
        <v>0</v>
      </c>
      <c r="R51" s="46">
        <f t="shared" ref="R51:V51" si="21">COUNTIF(R45:R48,"Y")</f>
        <v>0</v>
      </c>
      <c r="S51" s="46">
        <f t="shared" si="21"/>
        <v>0</v>
      </c>
      <c r="T51" s="46">
        <f t="shared" si="21"/>
        <v>0</v>
      </c>
      <c r="U51" s="46">
        <f t="shared" si="21"/>
        <v>0</v>
      </c>
      <c r="V51" s="61">
        <f t="shared" si="21"/>
        <v>0</v>
      </c>
      <c r="W51" s="11" t="s">
        <v>50</v>
      </c>
      <c r="X51" s="60">
        <f>COUNTIF(X45:X50,"Y")</f>
        <v>0</v>
      </c>
      <c r="Y51" s="46">
        <f t="shared" ref="Y51:AC51" si="22">COUNTIF(Y45:Y50,"Y")</f>
        <v>0</v>
      </c>
      <c r="Z51" s="46">
        <f t="shared" si="22"/>
        <v>0</v>
      </c>
      <c r="AA51" s="46">
        <f t="shared" si="22"/>
        <v>0</v>
      </c>
      <c r="AB51" s="46">
        <f t="shared" si="22"/>
        <v>0</v>
      </c>
      <c r="AC51" s="61">
        <f t="shared" si="22"/>
        <v>0</v>
      </c>
      <c r="AD51" s="11" t="s">
        <v>50</v>
      </c>
      <c r="AE51" s="60">
        <f>COUNTIF(AE45:AE50,"Y")</f>
        <v>0</v>
      </c>
      <c r="AF51" s="46">
        <f t="shared" ref="AF51:AJ51" si="23">COUNTIF(AF45:AF50,"Y")</f>
        <v>0</v>
      </c>
      <c r="AG51" s="46">
        <f t="shared" si="23"/>
        <v>0</v>
      </c>
      <c r="AH51" s="46">
        <f t="shared" si="23"/>
        <v>0</v>
      </c>
      <c r="AI51" s="46">
        <f t="shared" si="23"/>
        <v>0</v>
      </c>
      <c r="AJ51" s="61">
        <f t="shared" si="23"/>
        <v>0</v>
      </c>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ht="16" thickBot="1">
      <c r="A52" s="110"/>
      <c r="B52" s="11" t="s">
        <v>53</v>
      </c>
      <c r="C52" s="45"/>
      <c r="D52" s="46"/>
      <c r="E52" s="46"/>
      <c r="F52" s="46"/>
      <c r="G52" s="46"/>
      <c r="H52" s="46"/>
      <c r="I52" s="11" t="s">
        <v>53</v>
      </c>
      <c r="J52" s="45"/>
      <c r="K52" s="46"/>
      <c r="L52" s="46"/>
      <c r="M52" s="46"/>
      <c r="N52" s="46"/>
      <c r="O52" s="62"/>
      <c r="P52" s="11" t="s">
        <v>53</v>
      </c>
      <c r="Q52" s="45"/>
      <c r="R52" s="46"/>
      <c r="S52" s="46"/>
      <c r="T52" s="46"/>
      <c r="U52" s="46"/>
      <c r="V52" s="62"/>
      <c r="W52" s="11" t="s">
        <v>53</v>
      </c>
      <c r="X52" s="45"/>
      <c r="Y52" s="46"/>
      <c r="Z52" s="46"/>
      <c r="AA52" s="46"/>
      <c r="AB52" s="46"/>
      <c r="AC52" s="62"/>
      <c r="AD52" s="11" t="s">
        <v>53</v>
      </c>
      <c r="AE52" s="45"/>
      <c r="AF52" s="46"/>
      <c r="AG52" s="46"/>
      <c r="AH52" s="46"/>
      <c r="AI52" s="46"/>
      <c r="AJ52" s="6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ht="19" customHeight="1" thickBot="1">
      <c r="A53" s="108" t="s">
        <v>171</v>
      </c>
      <c r="B53" s="37" t="s">
        <v>46</v>
      </c>
      <c r="C53" s="63"/>
      <c r="D53" s="69"/>
      <c r="E53" s="69"/>
      <c r="F53" s="69"/>
      <c r="G53" s="69"/>
      <c r="H53" s="69"/>
      <c r="I53" s="33" t="s">
        <v>46</v>
      </c>
      <c r="J53" s="64"/>
      <c r="K53" s="70"/>
      <c r="L53" s="70"/>
      <c r="M53" s="70"/>
      <c r="N53" s="70"/>
      <c r="O53" s="70"/>
      <c r="P53" s="34" t="s">
        <v>46</v>
      </c>
      <c r="Q53" s="65"/>
      <c r="R53" s="71"/>
      <c r="S53" s="71"/>
      <c r="T53" s="71"/>
      <c r="U53" s="71"/>
      <c r="V53" s="71"/>
      <c r="W53" s="32" t="s">
        <v>46</v>
      </c>
      <c r="X53" s="66"/>
      <c r="Y53" s="72"/>
      <c r="Z53" s="72"/>
      <c r="AA53" s="72"/>
      <c r="AB53" s="72"/>
      <c r="AC53" s="72"/>
      <c r="AD53" s="39" t="s">
        <v>46</v>
      </c>
      <c r="AE53" s="67"/>
      <c r="AF53" s="73"/>
      <c r="AG53" s="73"/>
      <c r="AH53" s="73"/>
      <c r="AI53" s="73"/>
      <c r="AJ53" s="73"/>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ht="15" customHeight="1">
      <c r="A54" s="109"/>
      <c r="B54" s="12" t="s">
        <v>172</v>
      </c>
      <c r="C54" s="41"/>
      <c r="D54" s="42"/>
      <c r="E54" s="42"/>
      <c r="F54" s="42"/>
      <c r="G54" s="42"/>
      <c r="H54" s="42"/>
      <c r="I54" s="12" t="s">
        <v>173</v>
      </c>
      <c r="J54" s="49"/>
      <c r="K54" s="50"/>
      <c r="L54" s="50"/>
      <c r="M54" s="50"/>
      <c r="N54" s="50"/>
      <c r="O54" s="51"/>
      <c r="P54" s="12" t="s">
        <v>174</v>
      </c>
      <c r="Q54" s="41"/>
      <c r="R54" s="42"/>
      <c r="S54" s="42"/>
      <c r="T54" s="42"/>
      <c r="U54" s="42"/>
      <c r="V54" s="42"/>
      <c r="W54" s="12" t="s">
        <v>175</v>
      </c>
      <c r="X54" s="49"/>
      <c r="Y54" s="50"/>
      <c r="Z54" s="50"/>
      <c r="AA54" s="50"/>
      <c r="AB54" s="50"/>
      <c r="AC54" s="51"/>
      <c r="AD54" s="12" t="s">
        <v>175</v>
      </c>
      <c r="AE54" s="49"/>
      <c r="AF54" s="50"/>
      <c r="AG54" s="50"/>
      <c r="AH54" s="50"/>
      <c r="AI54" s="50"/>
      <c r="AJ54" s="5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 r="A55" s="109"/>
      <c r="B55" s="13" t="s">
        <v>176</v>
      </c>
      <c r="C55" s="43"/>
      <c r="D55" s="44"/>
      <c r="E55" s="44"/>
      <c r="F55" s="44"/>
      <c r="G55" s="44"/>
      <c r="H55" s="44"/>
      <c r="I55" s="13" t="s">
        <v>177</v>
      </c>
      <c r="J55" s="52"/>
      <c r="K55" s="44"/>
      <c r="L55" s="44"/>
      <c r="M55" s="44"/>
      <c r="N55" s="44"/>
      <c r="O55" s="53"/>
      <c r="P55" s="13" t="s">
        <v>178</v>
      </c>
      <c r="Q55" s="43"/>
      <c r="R55" s="44"/>
      <c r="S55" s="44"/>
      <c r="T55" s="44"/>
      <c r="U55" s="44"/>
      <c r="V55" s="44"/>
      <c r="W55" s="13" t="s">
        <v>179</v>
      </c>
      <c r="X55" s="52"/>
      <c r="Y55" s="44"/>
      <c r="Z55" s="44"/>
      <c r="AA55" s="44"/>
      <c r="AB55" s="44"/>
      <c r="AC55" s="53"/>
      <c r="AD55" s="13" t="s">
        <v>179</v>
      </c>
      <c r="AE55" s="52"/>
      <c r="AF55" s="44"/>
      <c r="AG55" s="44"/>
      <c r="AH55" s="44"/>
      <c r="AI55" s="44"/>
      <c r="AJ55" s="53"/>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 r="A56" s="109"/>
      <c r="B56" s="13" t="s">
        <v>180</v>
      </c>
      <c r="C56" s="43"/>
      <c r="D56" s="44"/>
      <c r="E56" s="44"/>
      <c r="F56" s="44"/>
      <c r="G56" s="44"/>
      <c r="H56" s="44"/>
      <c r="I56" s="13" t="s">
        <v>181</v>
      </c>
      <c r="J56" s="52"/>
      <c r="K56" s="44"/>
      <c r="L56" s="44"/>
      <c r="M56" s="44"/>
      <c r="N56" s="44"/>
      <c r="O56" s="53"/>
      <c r="P56" s="13" t="s">
        <v>182</v>
      </c>
      <c r="Q56" s="43"/>
      <c r="R56" s="44"/>
      <c r="S56" s="44"/>
      <c r="T56" s="44"/>
      <c r="U56" s="44"/>
      <c r="V56" s="44"/>
      <c r="W56" s="13" t="s">
        <v>183</v>
      </c>
      <c r="X56" s="52"/>
      <c r="Y56" s="44"/>
      <c r="Z56" s="44"/>
      <c r="AA56" s="44"/>
      <c r="AB56" s="44"/>
      <c r="AC56" s="53"/>
      <c r="AD56" s="13" t="s">
        <v>183</v>
      </c>
      <c r="AE56" s="52"/>
      <c r="AF56" s="44"/>
      <c r="AG56" s="44"/>
      <c r="AH56" s="44"/>
      <c r="AI56" s="44"/>
      <c r="AJ56" s="53"/>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 r="A57" s="109"/>
      <c r="B57" s="13" t="s">
        <v>184</v>
      </c>
      <c r="C57" s="43"/>
      <c r="D57" s="44"/>
      <c r="E57" s="44"/>
      <c r="F57" s="44"/>
      <c r="G57" s="44"/>
      <c r="H57" s="44"/>
      <c r="I57" s="13" t="s">
        <v>185</v>
      </c>
      <c r="J57" s="52"/>
      <c r="K57" s="44"/>
      <c r="L57" s="44"/>
      <c r="M57" s="44"/>
      <c r="N57" s="44"/>
      <c r="O57" s="53"/>
      <c r="P57" s="13" t="s">
        <v>186</v>
      </c>
      <c r="Q57" s="43"/>
      <c r="R57" s="44"/>
      <c r="S57" s="44"/>
      <c r="T57" s="44"/>
      <c r="U57" s="44"/>
      <c r="V57" s="44"/>
      <c r="W57" s="13" t="s">
        <v>187</v>
      </c>
      <c r="X57" s="52"/>
      <c r="Y57" s="44"/>
      <c r="Z57" s="44"/>
      <c r="AA57" s="44"/>
      <c r="AB57" s="44"/>
      <c r="AC57" s="53"/>
      <c r="AD57" s="13" t="s">
        <v>187</v>
      </c>
      <c r="AE57" s="52"/>
      <c r="AF57" s="44"/>
      <c r="AG57" s="44"/>
      <c r="AH57" s="44"/>
      <c r="AI57" s="44"/>
      <c r="AJ57" s="53"/>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 r="A58" s="109"/>
      <c r="B58" s="38"/>
      <c r="C58" s="47"/>
      <c r="D58" s="48"/>
      <c r="E58" s="48"/>
      <c r="F58" s="48"/>
      <c r="G58" s="48"/>
      <c r="H58" s="48"/>
      <c r="I58" s="30"/>
      <c r="J58" s="54"/>
      <c r="K58" s="55"/>
      <c r="L58" s="55"/>
      <c r="M58" s="55"/>
      <c r="N58" s="55"/>
      <c r="O58" s="56"/>
      <c r="P58" s="30"/>
      <c r="Q58" s="54"/>
      <c r="R58" s="55"/>
      <c r="S58" s="55"/>
      <c r="T58" s="55"/>
      <c r="U58" s="55"/>
      <c r="V58" s="56"/>
      <c r="W58" s="13" t="s">
        <v>188</v>
      </c>
      <c r="X58" s="52"/>
      <c r="Y58" s="44"/>
      <c r="Z58" s="44"/>
      <c r="AA58" s="44"/>
      <c r="AB58" s="44"/>
      <c r="AC58" s="53"/>
      <c r="AD58" s="13" t="s">
        <v>188</v>
      </c>
      <c r="AE58" s="52"/>
      <c r="AF58" s="44"/>
      <c r="AG58" s="44"/>
      <c r="AH58" s="44"/>
      <c r="AI58" s="44"/>
      <c r="AJ58" s="53"/>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ht="16" thickBot="1">
      <c r="A59" s="109"/>
      <c r="B59" s="38"/>
      <c r="C59" s="47"/>
      <c r="D59" s="48"/>
      <c r="E59" s="48"/>
      <c r="F59" s="48"/>
      <c r="G59" s="48"/>
      <c r="H59" s="48"/>
      <c r="I59" s="31"/>
      <c r="J59" s="57"/>
      <c r="K59" s="58"/>
      <c r="L59" s="58"/>
      <c r="M59" s="58"/>
      <c r="N59" s="58"/>
      <c r="O59" s="59"/>
      <c r="P59" s="31"/>
      <c r="Q59" s="57"/>
      <c r="R59" s="58"/>
      <c r="S59" s="58"/>
      <c r="T59" s="58"/>
      <c r="U59" s="58"/>
      <c r="V59" s="59"/>
      <c r="W59" s="13" t="s">
        <v>189</v>
      </c>
      <c r="X59" s="52"/>
      <c r="Y59" s="44"/>
      <c r="Z59" s="44"/>
      <c r="AA59" s="44"/>
      <c r="AB59" s="44"/>
      <c r="AC59" s="53"/>
      <c r="AD59" s="13" t="s">
        <v>189</v>
      </c>
      <c r="AE59" s="52"/>
      <c r="AF59" s="44"/>
      <c r="AG59" s="44"/>
      <c r="AH59" s="44"/>
      <c r="AI59" s="44"/>
      <c r="AJ59" s="53"/>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ht="15" customHeight="1" thickBot="1">
      <c r="A60" s="109"/>
      <c r="B60" s="11" t="s">
        <v>50</v>
      </c>
      <c r="C60" s="45">
        <f>COUNTIF(C54:C57,"Y")</f>
        <v>0</v>
      </c>
      <c r="D60" s="46">
        <f t="shared" ref="D60:H60" si="24">COUNTIF(D54:D57,"Y")</f>
        <v>0</v>
      </c>
      <c r="E60" s="46">
        <f t="shared" si="24"/>
        <v>0</v>
      </c>
      <c r="F60" s="46">
        <f t="shared" si="24"/>
        <v>0</v>
      </c>
      <c r="G60" s="46">
        <f t="shared" si="24"/>
        <v>0</v>
      </c>
      <c r="H60" s="46">
        <f t="shared" si="24"/>
        <v>0</v>
      </c>
      <c r="I60" s="11" t="s">
        <v>50</v>
      </c>
      <c r="J60" s="60">
        <f>COUNTIF(J54:J57,"Y")</f>
        <v>0</v>
      </c>
      <c r="K60" s="46">
        <f t="shared" ref="K60:O60" si="25">COUNTIF(K54:K57,"Y")</f>
        <v>0</v>
      </c>
      <c r="L60" s="46">
        <f t="shared" si="25"/>
        <v>0</v>
      </c>
      <c r="M60" s="46">
        <f t="shared" si="25"/>
        <v>0</v>
      </c>
      <c r="N60" s="46">
        <f t="shared" si="25"/>
        <v>0</v>
      </c>
      <c r="O60" s="61">
        <f t="shared" si="25"/>
        <v>0</v>
      </c>
      <c r="P60" s="11" t="s">
        <v>50</v>
      </c>
      <c r="Q60" s="60">
        <f>COUNTIF(Q54:Q57,"Y")</f>
        <v>0</v>
      </c>
      <c r="R60" s="46">
        <f t="shared" ref="R60:V60" si="26">COUNTIF(R54:R57,"Y")</f>
        <v>0</v>
      </c>
      <c r="S60" s="46">
        <f t="shared" si="26"/>
        <v>0</v>
      </c>
      <c r="T60" s="46">
        <f t="shared" si="26"/>
        <v>0</v>
      </c>
      <c r="U60" s="46">
        <f t="shared" si="26"/>
        <v>0</v>
      </c>
      <c r="V60" s="61">
        <f t="shared" si="26"/>
        <v>0</v>
      </c>
      <c r="W60" s="11" t="s">
        <v>50</v>
      </c>
      <c r="X60" s="60">
        <f>COUNTIF(X54:X59,"Y")</f>
        <v>0</v>
      </c>
      <c r="Y60" s="46">
        <f t="shared" ref="Y60:AC60" si="27">COUNTIF(Y54:Y59,"Y")</f>
        <v>0</v>
      </c>
      <c r="Z60" s="46">
        <f t="shared" si="27"/>
        <v>0</v>
      </c>
      <c r="AA60" s="46">
        <f t="shared" si="27"/>
        <v>0</v>
      </c>
      <c r="AB60" s="46">
        <f t="shared" si="27"/>
        <v>0</v>
      </c>
      <c r="AC60" s="61">
        <f t="shared" si="27"/>
        <v>0</v>
      </c>
      <c r="AD60" s="11" t="s">
        <v>50</v>
      </c>
      <c r="AE60" s="60">
        <f>COUNTIF(AE54:AE59,"Y")</f>
        <v>0</v>
      </c>
      <c r="AF60" s="46">
        <f t="shared" ref="AF60:AJ60" si="28">COUNTIF(AF54:AF59,"Y")</f>
        <v>0</v>
      </c>
      <c r="AG60" s="46">
        <f t="shared" si="28"/>
        <v>0</v>
      </c>
      <c r="AH60" s="46">
        <f t="shared" si="28"/>
        <v>0</v>
      </c>
      <c r="AI60" s="46">
        <f t="shared" si="28"/>
        <v>0</v>
      </c>
      <c r="AJ60" s="61">
        <f t="shared" si="28"/>
        <v>0</v>
      </c>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ht="16" thickBot="1">
      <c r="A61" s="110"/>
      <c r="B61" s="11" t="s">
        <v>53</v>
      </c>
      <c r="C61" s="45"/>
      <c r="D61" s="46"/>
      <c r="E61" s="46"/>
      <c r="F61" s="46"/>
      <c r="G61" s="46"/>
      <c r="H61" s="46"/>
      <c r="I61" s="11" t="s">
        <v>53</v>
      </c>
      <c r="J61" s="45"/>
      <c r="K61" s="46"/>
      <c r="L61" s="46"/>
      <c r="M61" s="46"/>
      <c r="N61" s="46"/>
      <c r="O61" s="62"/>
      <c r="P61" s="11" t="s">
        <v>53</v>
      </c>
      <c r="Q61" s="45"/>
      <c r="R61" s="46"/>
      <c r="S61" s="46"/>
      <c r="T61" s="46"/>
      <c r="U61" s="46"/>
      <c r="V61" s="62"/>
      <c r="W61" s="11" t="s">
        <v>53</v>
      </c>
      <c r="X61" s="45"/>
      <c r="Y61" s="46"/>
      <c r="Z61" s="46"/>
      <c r="AA61" s="46"/>
      <c r="AB61" s="46"/>
      <c r="AC61" s="62"/>
      <c r="AD61" s="11" t="s">
        <v>53</v>
      </c>
      <c r="AE61" s="45"/>
      <c r="AF61" s="46"/>
      <c r="AG61" s="46"/>
      <c r="AH61" s="46"/>
      <c r="AI61" s="46"/>
      <c r="AJ61" s="62"/>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1" customFormat="1"/>
    <row r="66" s="1" customFormat="1"/>
    <row r="67" s="1" customFormat="1"/>
  </sheetData>
  <mergeCells count="28">
    <mergeCell ref="A1:B1"/>
    <mergeCell ref="C1:D1"/>
    <mergeCell ref="F1:O1"/>
    <mergeCell ref="A2:B2"/>
    <mergeCell ref="C2:D2"/>
    <mergeCell ref="A26:A34"/>
    <mergeCell ref="A35:A43"/>
    <mergeCell ref="A44:A52"/>
    <mergeCell ref="A53:A61"/>
    <mergeCell ref="O3:O4"/>
    <mergeCell ref="B7:H7"/>
    <mergeCell ref="I7:O7"/>
    <mergeCell ref="A3:B3"/>
    <mergeCell ref="C3:D3"/>
    <mergeCell ref="F3:F4"/>
    <mergeCell ref="A8:A16"/>
    <mergeCell ref="A17:A25"/>
    <mergeCell ref="AD7:AJ7"/>
    <mergeCell ref="P7:V7"/>
    <mergeCell ref="W7:AC7"/>
    <mergeCell ref="G3:G4"/>
    <mergeCell ref="H3:H4"/>
    <mergeCell ref="I3:I4"/>
    <mergeCell ref="J3:J4"/>
    <mergeCell ref="K3:K4"/>
    <mergeCell ref="L3:L4"/>
    <mergeCell ref="M3:M4"/>
    <mergeCell ref="N3:N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33</vt:i4>
      </vt:variant>
    </vt:vector>
  </HeadingPairs>
  <TitlesOfParts>
    <vt:vector size="33" baseType="lpstr">
      <vt:lpstr>GUIDE</vt:lpstr>
      <vt:lpstr>Class Progress</vt:lpstr>
      <vt:lpstr>Tables of Data</vt:lpstr>
      <vt:lpstr>Child 1</vt:lpstr>
      <vt:lpstr>Child 2</vt:lpstr>
      <vt:lpstr>Child 3</vt:lpstr>
      <vt:lpstr>Child 4</vt:lpstr>
      <vt:lpstr>Child 5</vt:lpstr>
      <vt:lpstr>Child 6</vt:lpstr>
      <vt:lpstr>Child 7</vt:lpstr>
      <vt:lpstr>Child 8</vt:lpstr>
      <vt:lpstr>Child 9</vt:lpstr>
      <vt:lpstr>Child 10</vt:lpstr>
      <vt:lpstr>Child 11</vt:lpstr>
      <vt:lpstr>Child 12</vt:lpstr>
      <vt:lpstr>Child 13</vt:lpstr>
      <vt:lpstr>Child 14</vt:lpstr>
      <vt:lpstr>Child 15</vt:lpstr>
      <vt:lpstr>Child 16</vt:lpstr>
      <vt:lpstr>Child 17</vt:lpstr>
      <vt:lpstr>Child 18</vt:lpstr>
      <vt:lpstr>Child 19</vt:lpstr>
      <vt:lpstr>Child 20</vt:lpstr>
      <vt:lpstr>Child 21</vt:lpstr>
      <vt:lpstr>Child 22</vt:lpstr>
      <vt:lpstr>Child 23</vt:lpstr>
      <vt:lpstr>Child 24</vt:lpstr>
      <vt:lpstr>Child 25</vt:lpstr>
      <vt:lpstr>Child 26</vt:lpstr>
      <vt:lpstr>Child 27</vt:lpstr>
      <vt:lpstr>Child 28</vt:lpstr>
      <vt:lpstr>Child 29</vt:lpstr>
      <vt:lpstr>Child 30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Wood</dc:creator>
  <cp:lastModifiedBy>Michelle Haines</cp:lastModifiedBy>
  <dcterms:created xsi:type="dcterms:W3CDTF">2017-01-04T02:11:49Z</dcterms:created>
  <dcterms:modified xsi:type="dcterms:W3CDTF">2017-09-15T04:05:44Z</dcterms:modified>
</cp:coreProperties>
</file>